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eLivro"/>
  <mc:AlternateContent xmlns:mc="http://schemas.openxmlformats.org/markup-compatibility/2006">
    <mc:Choice Requires="x15">
      <x15ac:absPath xmlns:x15ac="http://schemas.microsoft.com/office/spreadsheetml/2010/11/ac" url="D:\Google Drive2\O meu disco\RBE - aLer mais e melhor\4-Monitorização\Relatórios\2023-2024\Materiais relatório 2024\"/>
    </mc:Choice>
  </mc:AlternateContent>
  <xr:revisionPtr revIDLastSave="0" documentId="13_ncr:1_{8066CC44-19C3-4A55-A56C-6C80591FB617}" xr6:coauthVersionLast="47" xr6:coauthVersionMax="47" xr10:uidLastSave="{00000000-0000-0000-0000-000000000000}"/>
  <workbookProtection workbookAlgorithmName="SHA-512" workbookHashValue="a9RpAM7CWLKxkNG3WVLsUlPsFufKOhPWiTrqltma7qieseZhKCZGGZk7uh5a6zBW8v7pDRkAcyRyXpFTWWB+CQ==" workbookSaltValue="ye8fRtz6mvk+CR1q4yU+Ew==" workbookSpinCount="100000" lockStructure="1"/>
  <bookViews>
    <workbookView xWindow="-108" yWindow="-108" windowWidth="23256" windowHeight="12456" xr2:uid="{00000000-000D-0000-FFFF-FFFF00000000}"/>
  </bookViews>
  <sheets>
    <sheet name="00.sumario" sheetId="3" r:id="rId1"/>
    <sheet name="01.cronograma" sheetId="1" r:id="rId2"/>
    <sheet name="02.acaoDestaque" sheetId="4" r:id="rId3"/>
    <sheet name="03.estatistica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" l="1"/>
  <c r="H10" i="2"/>
  <c r="G10" i="2"/>
  <c r="N8" i="2"/>
  <c r="O8" i="2"/>
  <c r="P8" i="2"/>
  <c r="Q8" i="2"/>
  <c r="C10" i="2"/>
  <c r="D10" i="2"/>
  <c r="E10" i="2"/>
  <c r="F10" i="2"/>
  <c r="B10" i="2"/>
  <c r="D8" i="2"/>
  <c r="E8" i="2"/>
  <c r="C8" i="2"/>
  <c r="B8" i="2"/>
  <c r="F8" i="2"/>
  <c r="G8" i="2"/>
  <c r="H8" i="2"/>
  <c r="I8" i="2"/>
  <c r="J8" i="2"/>
  <c r="K8" i="2"/>
  <c r="L8" i="2"/>
  <c r="M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C8" authorId="0" shapeId="0" xr:uid="{554E86FD-190F-4087-A52D-7B1CB07CAAF5}">
      <text>
        <r>
          <rPr>
            <sz val="9"/>
            <color rgb="FF000000"/>
            <rFont val="Tahoma"/>
            <family val="2"/>
          </rPr>
          <t>Número de alunos</t>
        </r>
      </text>
    </comment>
    <comment ref="D8" authorId="0" shapeId="0" xr:uid="{0F2506E4-308B-4F0F-9394-4697A74C5E98}">
      <text>
        <r>
          <rPr>
            <sz val="9"/>
            <color rgb="FF000000"/>
            <rFont val="Tahoma"/>
            <family val="2"/>
          </rPr>
          <t xml:space="preserve">Níveis envolvidos: </t>
        </r>
        <r>
          <rPr>
            <b/>
            <sz val="9"/>
            <color rgb="FF000000"/>
            <rFont val="Tahoma"/>
            <family val="2"/>
          </rPr>
          <t>PE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>1CEB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>2CEB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>3CEB</t>
        </r>
        <r>
          <rPr>
            <sz val="9"/>
            <color rgb="FF000000"/>
            <rFont val="Tahoma"/>
            <family val="2"/>
          </rPr>
          <t xml:space="preserve">; </t>
        </r>
        <r>
          <rPr>
            <b/>
            <sz val="9"/>
            <color rgb="FF000000"/>
            <rFont val="Tahoma"/>
            <family val="2"/>
          </rPr>
          <t xml:space="preserve">ES
</t>
        </r>
      </text>
    </comment>
    <comment ref="E8" authorId="0" shapeId="0" xr:uid="{104314BE-B109-4DF0-91B8-137B09C215B3}">
      <text>
        <r>
          <rPr>
            <sz val="9"/>
            <color rgb="FF000000"/>
            <rFont val="Tahoma"/>
            <family val="2"/>
          </rPr>
          <t xml:space="preserve">Número de docentes
</t>
        </r>
      </text>
    </comment>
    <comment ref="F8" authorId="0" shapeId="0" xr:uid="{B164B76B-E039-45BA-ADD0-9BF1B72E19EC}">
      <text>
        <r>
          <rPr>
            <sz val="9"/>
            <color rgb="FF000000"/>
            <rFont val="Tahoma"/>
            <family val="2"/>
          </rPr>
          <t xml:space="preserve">Número de outros intervenientes
</t>
        </r>
      </text>
    </comment>
    <comment ref="G8" authorId="0" shapeId="0" xr:uid="{80BEDC06-95B3-4830-8462-6FC8C15DD2E3}">
      <text>
        <r>
          <rPr>
            <sz val="9"/>
            <color rgb="FF000000"/>
            <rFont val="Tahoma"/>
            <family val="2"/>
          </rPr>
          <t xml:space="preserve">Especificar </t>
        </r>
        <r>
          <rPr>
            <i/>
            <sz val="9"/>
            <color rgb="FF000000"/>
            <rFont val="Tahoma"/>
            <family val="2"/>
          </rPr>
          <t xml:space="preserve">outros intervenientes
</t>
        </r>
      </text>
    </comment>
  </commentList>
</comments>
</file>

<file path=xl/sharedStrings.xml><?xml version="1.0" encoding="utf-8"?>
<sst xmlns="http://schemas.openxmlformats.org/spreadsheetml/2006/main" count="137" uniqueCount="103">
  <si>
    <t>Ações desenvolvidas</t>
  </si>
  <si>
    <t>Calendarização</t>
  </si>
  <si>
    <t>Título</t>
  </si>
  <si>
    <t>Formato</t>
  </si>
  <si>
    <t>Periodicidade</t>
  </si>
  <si>
    <t>Outros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</si>
  <si>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</si>
  <si>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</si>
  <si>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</si>
  <si>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</si>
  <si>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</si>
  <si>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</si>
  <si>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</si>
  <si>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</si>
  <si>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</si>
  <si>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</si>
  <si>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Trimestral</t>
  </si>
  <si>
    <t>Anual</t>
  </si>
  <si>
    <t>Semanal</t>
  </si>
  <si>
    <t>Mensal</t>
  </si>
  <si>
    <t>Quinzenal</t>
  </si>
  <si>
    <t>Participantes</t>
  </si>
  <si>
    <t>2CEB</t>
  </si>
  <si>
    <t>Periodocidade</t>
  </si>
  <si>
    <t>N.º de turmas</t>
  </si>
  <si>
    <t>N.º de alunos</t>
  </si>
  <si>
    <t>PE</t>
  </si>
  <si>
    <t>1CEB</t>
  </si>
  <si>
    <t>3CEB</t>
  </si>
  <si>
    <t>ES</t>
  </si>
  <si>
    <t>Não se aplica</t>
  </si>
  <si>
    <t>Presencial</t>
  </si>
  <si>
    <t>Não presencial</t>
  </si>
  <si>
    <t>Misto</t>
  </si>
  <si>
    <t>Presencial/ Não presencial/ Misto</t>
  </si>
  <si>
    <t>Nº de alunos</t>
  </si>
  <si>
    <t>Observações</t>
  </si>
  <si>
    <t>Intervenientes</t>
  </si>
  <si>
    <t>Síntese da ação</t>
  </si>
  <si>
    <t>Apresentação</t>
  </si>
  <si>
    <t>Materiais</t>
  </si>
  <si>
    <t xml:space="preserve">Observações </t>
  </si>
  <si>
    <t>Global</t>
  </si>
  <si>
    <t>Agrupamento/ escola não agrupada</t>
  </si>
  <si>
    <t>Título do projeto</t>
  </si>
  <si>
    <t>Número de alunos do agrupamento/ escola não agrupada</t>
  </si>
  <si>
    <t>Nível / níveis de ensino</t>
  </si>
  <si>
    <t>Ano(s) de escolaridade</t>
  </si>
  <si>
    <t>Outros públicos</t>
  </si>
  <si>
    <t>O/A coordenador(a) do projeto</t>
  </si>
  <si>
    <t>00. Sumário</t>
  </si>
  <si>
    <t>01. Cronograma</t>
  </si>
  <si>
    <t>Inserção de novas  linhas</t>
  </si>
  <si>
    <t>02. Ação em destaque</t>
  </si>
  <si>
    <t>Nº de ações</t>
  </si>
  <si>
    <t>Nº de turmas</t>
  </si>
  <si>
    <t>Breve descrição</t>
  </si>
  <si>
    <t>Principais disciplinas</t>
  </si>
  <si>
    <r>
      <t xml:space="preserve">Data </t>
    </r>
    <r>
      <rPr>
        <sz val="10"/>
        <color theme="1" tint="0.499984740745262"/>
        <rFont val="Calibri"/>
        <family val="2"/>
      </rPr>
      <t>[aaaa-mm-dd]</t>
    </r>
  </si>
  <si>
    <t>Nível/ níveis de ensino</t>
  </si>
  <si>
    <t>03. Estatística</t>
  </si>
  <si>
    <r>
      <rPr>
        <sz val="10"/>
        <color theme="1" tint="0.499984740745262"/>
        <rFont val="Calibri"/>
        <family val="2"/>
      </rPr>
      <t xml:space="preserve">Nota </t>
    </r>
    <r>
      <rPr>
        <sz val="10"/>
        <color theme="1"/>
        <rFont val="Calibri"/>
        <family val="2"/>
      </rPr>
      <t xml:space="preserve">Deverá utilizar este modelo, não sendo admitidas quaisquer alterações à sua estrutura e formato. Após o preenchimento das folhas </t>
    </r>
    <r>
      <rPr>
        <i/>
        <sz val="10"/>
        <color theme="1"/>
        <rFont val="Calibri"/>
        <family val="2"/>
      </rPr>
      <t>01. Cronograma</t>
    </r>
    <r>
      <rPr>
        <sz val="10"/>
        <color theme="1"/>
        <rFont val="Calibri"/>
        <family val="2"/>
      </rPr>
      <t xml:space="preserve"> e </t>
    </r>
    <r>
      <rPr>
        <i/>
        <sz val="10"/>
        <color theme="1"/>
        <rFont val="Calibri"/>
        <family val="2"/>
      </rPr>
      <t>02. Ação em destaque</t>
    </r>
    <r>
      <rPr>
        <sz val="10"/>
        <color theme="1"/>
        <rFont val="Calibri"/>
        <family val="2"/>
      </rPr>
      <t>, renomeie o ficheiro, em formato .xlsx/ .xls, antes da sua submissão, com o código da escola, p.ex. 123456.xlsx.</t>
    </r>
  </si>
  <si>
    <t>N.º médio de atividades por aluno</t>
  </si>
  <si>
    <t>Níveis de escolaridade do agrupamento/ escola não agrupada</t>
  </si>
  <si>
    <t>Eixo de intervenção</t>
  </si>
  <si>
    <t>Leitura recreativa</t>
  </si>
  <si>
    <t>Visibilidade da leitura</t>
  </si>
  <si>
    <t>Leitura orientada</t>
  </si>
  <si>
    <t>Utilização de tecnologias e ambientes digitais</t>
  </si>
  <si>
    <t>Disciplinas envolvidas</t>
  </si>
  <si>
    <r>
      <t xml:space="preserve">01. Cronograma das ações desenvolvidas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2023-2024</t>
    </r>
  </si>
  <si>
    <r>
      <t xml:space="preserve">02. Ação em destaque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2023-2024</t>
    </r>
  </si>
  <si>
    <r>
      <t xml:space="preserve">03. Síntese estatística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2023-2024</t>
    </r>
  </si>
  <si>
    <t>Não escrever nesta linha. Adicionar linhas acima, caso necessário.</t>
  </si>
  <si>
    <r>
      <t xml:space="preserve">Ações desenvolvidas </t>
    </r>
    <r>
      <rPr>
        <sz val="10"/>
        <color rgb="FFBF3256"/>
        <rFont val="Calibri"/>
        <family val="2"/>
      </rPr>
      <t>|</t>
    </r>
    <r>
      <rPr>
        <sz val="10"/>
        <color rgb="FFEB6318"/>
        <rFont val="Calibri"/>
        <family val="2"/>
      </rPr>
      <t xml:space="preserve"> </t>
    </r>
    <r>
      <rPr>
        <sz val="10"/>
        <color theme="1"/>
        <rFont val="Calibri"/>
        <family val="2"/>
      </rPr>
      <t>2023-2024</t>
    </r>
  </si>
  <si>
    <t>Socialização da leitura</t>
  </si>
  <si>
    <t>Envolvimento da família</t>
  </si>
  <si>
    <t>Eixos de intervenção</t>
  </si>
  <si>
    <t>Modalidade</t>
  </si>
  <si>
    <t>Intervenientes alunos</t>
  </si>
  <si>
    <t>Níveis de ensino</t>
  </si>
  <si>
    <t xml:space="preserve">Síntese estatística </t>
  </si>
  <si>
    <t>Sim</t>
  </si>
  <si>
    <t>Não</t>
  </si>
  <si>
    <t>Registe a hiperligação (URL), de acesso público, aos materiais de suporte à atividade e aos produtos dela resultantes.</t>
  </si>
  <si>
    <t>Disponibilizam-se gráficos automáticos, a integrar em eventuais relatórios internos do programa.</t>
  </si>
  <si>
    <t>Registe a hiperligação (URL), de acesso públco, à apresentação/ produto da ação em destaque.</t>
  </si>
  <si>
    <t>Identifique a totalidade das disciplinas envolvidas</t>
  </si>
  <si>
    <t>Explicite claramente a atividade, de modo a permitir a compreensão do seu desenvolvimento: objetivos, preparação, desenvolvimento, impactos e recursos. (máx. 1200 caracteres)</t>
  </si>
  <si>
    <r>
      <t xml:space="preserve">Posicione o cursor acima da linha sombrada e </t>
    </r>
    <r>
      <rPr>
        <i/>
        <sz val="10"/>
        <color theme="1"/>
        <rFont val="Calibri"/>
        <family val="2"/>
      </rPr>
      <t>Insira linha</t>
    </r>
    <r>
      <rPr>
        <sz val="10"/>
        <color theme="1"/>
        <rFont val="Calibri"/>
        <family val="2"/>
      </rPr>
      <t xml:space="preserve"> acima</t>
    </r>
  </si>
  <si>
    <t>Registe apenas observações consideradas relevantes para a compreensão do projeto</t>
  </si>
  <si>
    <t>Indique todos os intervenientes não alunos</t>
  </si>
  <si>
    <t>Use apenas números</t>
  </si>
  <si>
    <t>Indique todos os que se apliquem</t>
  </si>
  <si>
    <r>
      <t xml:space="preserve">Indique os que se apliquem; deverá utilizar-se a nomenclatura: </t>
    </r>
    <r>
      <rPr>
        <b/>
        <sz val="10"/>
        <color theme="1"/>
        <rFont val="Calibri"/>
        <family val="2"/>
      </rPr>
      <t>PE</t>
    </r>
    <r>
      <rPr>
        <sz val="10"/>
        <color theme="1"/>
        <rFont val="Calibri"/>
        <family val="2"/>
      </rPr>
      <t xml:space="preserve"> / </t>
    </r>
    <r>
      <rPr>
        <b/>
        <sz val="10"/>
        <color theme="1"/>
        <rFont val="Calibri"/>
        <family val="2"/>
      </rPr>
      <t xml:space="preserve">1CEB </t>
    </r>
    <r>
      <rPr>
        <sz val="10"/>
        <color theme="1"/>
        <rFont val="Calibri"/>
        <family val="2"/>
      </rPr>
      <t xml:space="preserve">/ </t>
    </r>
    <r>
      <rPr>
        <b/>
        <sz val="10"/>
        <color theme="1"/>
        <rFont val="Calibri"/>
        <family val="2"/>
      </rPr>
      <t>2CEB</t>
    </r>
    <r>
      <rPr>
        <sz val="10"/>
        <color theme="1"/>
        <rFont val="Calibri"/>
        <family val="2"/>
      </rPr>
      <t xml:space="preserve"> / </t>
    </r>
    <r>
      <rPr>
        <b/>
        <sz val="10"/>
        <color theme="1"/>
        <rFont val="Calibri"/>
        <family val="2"/>
      </rPr>
      <t>3CEB</t>
    </r>
    <r>
      <rPr>
        <sz val="10"/>
        <color theme="1"/>
        <rFont val="Calibri"/>
        <family val="2"/>
      </rPr>
      <t xml:space="preserve"> / </t>
    </r>
    <r>
      <rPr>
        <b/>
        <sz val="10"/>
        <color theme="1"/>
        <rFont val="Calibri"/>
        <family val="2"/>
      </rPr>
      <t>ES</t>
    </r>
  </si>
  <si>
    <t>Indique todas as disciplinas envolvidas, caso se aplique; deixar em branco, caso não exista articulação curricular</t>
  </si>
  <si>
    <r>
      <t xml:space="preserve">Selecione </t>
    </r>
    <r>
      <rPr>
        <b/>
        <sz val="10"/>
        <color theme="1"/>
        <rFont val="Calibri"/>
        <family val="2"/>
      </rPr>
      <t>Sim</t>
    </r>
    <r>
      <rPr>
        <sz val="10"/>
        <color theme="1"/>
        <rFont val="Calibri"/>
        <family val="2"/>
      </rPr>
      <t>, caso se aplique</t>
    </r>
  </si>
  <si>
    <r>
      <t xml:space="preserve">Selecione a opção que melhor se adeque: </t>
    </r>
    <r>
      <rPr>
        <b/>
        <sz val="10"/>
        <color theme="1"/>
        <rFont val="Calibri"/>
        <family val="2"/>
      </rPr>
      <t>Anual</t>
    </r>
    <r>
      <rPr>
        <sz val="10"/>
        <color theme="1"/>
        <rFont val="Calibri"/>
        <family val="2"/>
      </rPr>
      <t xml:space="preserve"> (1x); </t>
    </r>
    <r>
      <rPr>
        <b/>
        <sz val="10"/>
        <color theme="1"/>
        <rFont val="Calibri"/>
        <family val="2"/>
      </rPr>
      <t>Trimestral</t>
    </r>
    <r>
      <rPr>
        <sz val="10"/>
        <color theme="1"/>
        <rFont val="Calibri"/>
        <family val="2"/>
      </rPr>
      <t xml:space="preserve"> (3x); </t>
    </r>
    <r>
      <rPr>
        <b/>
        <sz val="10"/>
        <color theme="1"/>
        <rFont val="Calibri"/>
        <family val="2"/>
      </rPr>
      <t>Mensal</t>
    </r>
    <r>
      <rPr>
        <sz val="10"/>
        <color theme="1"/>
        <rFont val="Calibri"/>
        <family val="2"/>
      </rPr>
      <t xml:space="preserve"> (9x) </t>
    </r>
    <r>
      <rPr>
        <b/>
        <sz val="10"/>
        <color theme="1"/>
        <rFont val="Calibri"/>
        <family val="2"/>
      </rPr>
      <t>Quinzenal</t>
    </r>
    <r>
      <rPr>
        <sz val="10"/>
        <color theme="1"/>
        <rFont val="Calibri"/>
        <family val="2"/>
      </rPr>
      <t xml:space="preserve"> (18x); </t>
    </r>
    <r>
      <rPr>
        <b/>
        <sz val="10"/>
        <color theme="1"/>
        <rFont val="Calibri"/>
        <family val="2"/>
      </rPr>
      <t>Semanal</t>
    </r>
    <r>
      <rPr>
        <sz val="10"/>
        <color theme="1"/>
        <rFont val="Calibri"/>
        <family val="2"/>
      </rPr>
      <t xml:space="preserve"> (32x)</t>
    </r>
  </si>
  <si>
    <r>
      <t xml:space="preserve">Descreva o </t>
    </r>
    <r>
      <rPr>
        <i/>
        <sz val="10"/>
        <color theme="1"/>
        <rFont val="Calibri"/>
        <family val="2"/>
      </rPr>
      <t>quê</t>
    </r>
    <r>
      <rPr>
        <sz val="10"/>
        <color theme="1"/>
        <rFont val="Calibri"/>
        <family val="2"/>
      </rPr>
      <t xml:space="preserve"> e </t>
    </r>
    <r>
      <rPr>
        <i/>
        <sz val="10"/>
        <color theme="1"/>
        <rFont val="Calibri"/>
        <family val="2"/>
      </rPr>
      <t>como</t>
    </r>
    <r>
      <rPr>
        <sz val="10"/>
        <color theme="1"/>
        <rFont val="Calibri"/>
        <family val="2"/>
      </rPr>
      <t xml:space="preserve"> aconteceu, não é necessário referir os objetivos (máx. 500 caracteres)</t>
    </r>
  </si>
  <si>
    <t>Indique o título</t>
  </si>
  <si>
    <t xml:space="preserve">Indique o título  </t>
  </si>
  <si>
    <t>Indique: níveis envolvidos; número de alunos, docentes e de outros intervenientes (especificando-os)</t>
  </si>
  <si>
    <r>
      <t xml:space="preserve">Elenque a </t>
    </r>
    <r>
      <rPr>
        <b/>
        <sz val="10"/>
        <color theme="1"/>
        <rFont val="Calibri"/>
        <family val="2"/>
      </rPr>
      <t>totalidade</t>
    </r>
    <r>
      <rPr>
        <sz val="10"/>
        <color theme="1"/>
        <rFont val="Calibri"/>
        <family val="2"/>
      </rPr>
      <t xml:space="preserve"> das ações desenvolvidas no âmbito do programa </t>
    </r>
    <r>
      <rPr>
        <i/>
        <sz val="10"/>
        <color theme="1"/>
        <rFont val="Calibri"/>
        <family val="2"/>
      </rPr>
      <t>aLer mais e melhor</t>
    </r>
    <r>
      <rPr>
        <sz val="10"/>
        <color theme="1"/>
        <rFont val="Calibri"/>
        <family val="2"/>
      </rPr>
      <t xml:space="preserve">; devem ser consideradas no âmbito do projeto todas as ações com foco na leitura, independentemente de serem ou não da responsabilidade da biblioteca.
</t>
    </r>
    <r>
      <rPr>
        <b/>
        <sz val="10"/>
        <color theme="1"/>
        <rFont val="Calibri"/>
        <family val="2"/>
      </rPr>
      <t>Identifique</t>
    </r>
    <r>
      <rPr>
        <sz val="10"/>
        <color theme="1"/>
        <rFont val="Calibri"/>
        <family val="2"/>
      </rPr>
      <t xml:space="preserve"> claramente: Agrupamento de Escolas/ Escola não Agrupada; título do projeto; N.º de alunos do AE/ENA e Níveis de ensino no AE/ENA.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</si>
</sst>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Tahoma"/>
      <family val="2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 tint="0.499984740745262"/>
      <name val="Calibri"/>
      <family val="2"/>
    </font>
    <font>
      <i/>
      <sz val="10"/>
      <color theme="1"/>
      <name val="Calibri"/>
      <family val="2"/>
    </font>
    <font>
      <sz val="10"/>
      <color rgb="FFF2F2F2"/>
      <name val="Calibri"/>
      <family val="2"/>
    </font>
    <font>
      <sz val="10"/>
      <color rgb="FFEB6318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9"/>
      <color rgb="FF000000"/>
      <name val="Tahoma"/>
      <family val="2"/>
    </font>
    <font>
      <i/>
      <sz val="9"/>
      <color rgb="FF000000"/>
      <name val="Tahoma"/>
      <family val="2"/>
    </font>
    <font>
      <sz val="8"/>
      <color theme="0"/>
      <name val="Calibri"/>
      <family val="2"/>
      <scheme val="minor"/>
    </font>
    <font>
      <sz val="10"/>
      <color rgb="FF00B0F0"/>
      <name val="Calibri"/>
      <family val="2"/>
    </font>
    <font>
      <b/>
      <sz val="10"/>
      <color rgb="FF7F7F7F"/>
      <name val="Calibri"/>
      <family val="2"/>
    </font>
    <font>
      <sz val="10"/>
      <color rgb="FF3F3F3F"/>
      <name val="Calibri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</font>
    <font>
      <sz val="8"/>
      <name val="Calibri"/>
      <family val="2"/>
      <scheme val="minor"/>
    </font>
    <font>
      <sz val="10"/>
      <color rgb="FFBF3256"/>
      <name val="Calibri"/>
      <family val="2"/>
    </font>
    <font>
      <b/>
      <sz val="10"/>
      <color rgb="FFBF3256"/>
      <name val="Calibri"/>
      <family val="2"/>
    </font>
    <font>
      <sz val="9"/>
      <color rgb="FFF2F2F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rgb="FFBF3256"/>
        <bgColor rgb="FF31859B"/>
      </patternFill>
    </fill>
    <fill>
      <patternFill patternType="solid">
        <fgColor rgb="FFBF3256"/>
        <bgColor indexed="64"/>
      </patternFill>
    </fill>
  </fills>
  <borders count="26">
    <border>
      <left/>
      <right/>
      <top/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 style="hair">
        <color rgb="FFF2F2F2"/>
      </left>
      <right/>
      <top/>
      <bottom style="hair">
        <color rgb="FFBFBFBF"/>
      </bottom>
      <diagonal/>
    </border>
    <border>
      <left/>
      <right style="hair">
        <color rgb="FFF2F2F2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 style="hair">
        <color rgb="FFBFBFBF"/>
      </bottom>
      <diagonal/>
    </border>
    <border>
      <left style="hair">
        <color rgb="FFF2F2F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F2F2F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hair">
        <color rgb="FFF2F2F2"/>
      </right>
      <top style="hair">
        <color rgb="FFBFBFBF"/>
      </top>
      <bottom style="hair">
        <color rgb="FFBFBFBF"/>
      </bottom>
      <diagonal/>
    </border>
    <border>
      <left/>
      <right style="thin">
        <color rgb="FFBF3256"/>
      </right>
      <top/>
      <bottom/>
      <diagonal/>
    </border>
    <border>
      <left style="thin">
        <color rgb="FFBF3256"/>
      </left>
      <right style="thin">
        <color rgb="FFBF3256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7" fillId="4" borderId="5" xfId="0" applyFont="1" applyFill="1" applyBorder="1" applyAlignment="1">
      <alignment horizontal="justify" vertical="center"/>
    </xf>
    <xf numFmtId="0" fontId="7" fillId="4" borderId="0" xfId="0" applyFont="1" applyFill="1"/>
    <xf numFmtId="0" fontId="7" fillId="0" borderId="0" xfId="0" applyFont="1" applyAlignment="1">
      <alignment vertical="center"/>
    </xf>
    <xf numFmtId="0" fontId="7" fillId="0" borderId="16" xfId="0" applyFont="1" applyBorder="1"/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7" fillId="0" borderId="0" xfId="0" applyFont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9" fillId="5" borderId="5" xfId="0" applyFont="1" applyFill="1" applyBorder="1" applyAlignment="1">
      <alignment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vertical="center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3" fillId="5" borderId="20" xfId="0" applyFont="1" applyFill="1" applyBorder="1" applyAlignment="1">
      <alignment vertical="center"/>
    </xf>
    <xf numFmtId="0" fontId="19" fillId="6" borderId="20" xfId="0" applyFont="1" applyFill="1" applyBorder="1" applyAlignment="1" applyProtection="1">
      <alignment vertical="center"/>
      <protection locked="0"/>
    </xf>
    <xf numFmtId="0" fontId="19" fillId="6" borderId="20" xfId="0" applyFont="1" applyFill="1" applyBorder="1" applyAlignment="1">
      <alignment vertical="center"/>
    </xf>
    <xf numFmtId="0" fontId="13" fillId="0" borderId="2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5" fillId="0" borderId="0" xfId="0" applyFont="1"/>
    <xf numFmtId="0" fontId="0" fillId="0" borderId="5" xfId="0" applyBorder="1"/>
    <xf numFmtId="0" fontId="16" fillId="0" borderId="0" xfId="0" applyFont="1"/>
    <xf numFmtId="0" fontId="16" fillId="4" borderId="0" xfId="0" applyFont="1" applyFill="1"/>
    <xf numFmtId="0" fontId="19" fillId="0" borderId="4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/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vertical="top"/>
    </xf>
    <xf numFmtId="0" fontId="12" fillId="8" borderId="10" xfId="0" applyFont="1" applyFill="1" applyBorder="1" applyAlignment="1">
      <alignment vertical="top"/>
    </xf>
    <xf numFmtId="0" fontId="12" fillId="8" borderId="14" xfId="0" applyFont="1" applyFill="1" applyBorder="1" applyAlignment="1">
      <alignment vertical="top"/>
    </xf>
    <xf numFmtId="0" fontId="12" fillId="8" borderId="5" xfId="0" applyFont="1" applyFill="1" applyBorder="1" applyAlignment="1">
      <alignment vertical="top"/>
    </xf>
    <xf numFmtId="0" fontId="3" fillId="8" borderId="21" xfId="0" applyFont="1" applyFill="1" applyBorder="1" applyAlignment="1">
      <alignment horizontal="right" vertical="center" wrapText="1"/>
    </xf>
    <xf numFmtId="0" fontId="20" fillId="8" borderId="21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24" xfId="0" applyBorder="1"/>
    <xf numFmtId="0" fontId="0" fillId="0" borderId="25" xfId="0" applyBorder="1"/>
    <xf numFmtId="1" fontId="0" fillId="0" borderId="25" xfId="0" applyNumberFormat="1" applyBorder="1"/>
    <xf numFmtId="0" fontId="7" fillId="2" borderId="7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0" fillId="7" borderId="6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justify" vertical="center"/>
    </xf>
    <xf numFmtId="0" fontId="7" fillId="2" borderId="11" xfId="0" applyFont="1" applyFill="1" applyBorder="1" applyAlignment="1">
      <alignment horizontal="justify" vertical="center"/>
    </xf>
    <xf numFmtId="0" fontId="7" fillId="2" borderId="12" xfId="0" applyFont="1" applyFill="1" applyBorder="1" applyAlignment="1">
      <alignment horizontal="justify" vertical="center"/>
    </xf>
    <xf numFmtId="0" fontId="25" fillId="7" borderId="22" xfId="0" applyFont="1" applyFill="1" applyBorder="1" applyAlignment="1">
      <alignment horizontal="left" vertical="center" wrapText="1"/>
    </xf>
    <xf numFmtId="0" fontId="25" fillId="7" borderId="2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justify" vertical="center"/>
    </xf>
    <xf numFmtId="0" fontId="7" fillId="2" borderId="12" xfId="0" applyFont="1" applyFill="1" applyBorder="1" applyAlignment="1">
      <alignment horizontal="justify" vertical="top"/>
    </xf>
    <xf numFmtId="0" fontId="7" fillId="2" borderId="10" xfId="0" applyFont="1" applyFill="1" applyBorder="1" applyAlignment="1">
      <alignment horizontal="justify" vertical="top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2" fillId="7" borderId="6" xfId="0" applyFont="1" applyFill="1" applyBorder="1" applyAlignment="1">
      <alignment horizontal="center" vertical="center" wrapText="1"/>
    </xf>
    <xf numFmtId="0" fontId="12" fillId="8" borderId="6" xfId="0" applyFont="1" applyFill="1" applyBorder="1"/>
    <xf numFmtId="0" fontId="12" fillId="7" borderId="1" xfId="0" applyFont="1" applyFill="1" applyBorder="1" applyAlignment="1">
      <alignment horizontal="center" vertical="center" wrapText="1"/>
    </xf>
    <xf numFmtId="0" fontId="12" fillId="8" borderId="3" xfId="0" applyFont="1" applyFill="1" applyBorder="1"/>
    <xf numFmtId="0" fontId="12" fillId="7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D003"/>
      <color rgb="FFF1CBD5"/>
      <color rgb="FFE59BAE"/>
      <color rgb="FFD35576"/>
      <color rgb="FFBF3256"/>
      <color rgb="FFFF9300"/>
      <color rgb="FFEB6318"/>
      <color rgb="FFE6A126"/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B7-7E4C-A772-CA01CEC91870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B7-7E4C-A772-CA01CEC91870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B7-7E4C-A772-CA01CEC91870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7A1-4683-AAC4-C88D0EC6FEA9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A1-4683-AAC4-C88D0EC6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'03.estatistica'!$B$9:$F$9</c:f>
              <c:strCache>
                <c:ptCount val="5"/>
                <c:pt idx="0">
                  <c:v>Visibilidade da leitura</c:v>
                </c:pt>
                <c:pt idx="1">
                  <c:v>Leitura recreativa</c:v>
                </c:pt>
                <c:pt idx="2">
                  <c:v>Leitura orientada</c:v>
                </c:pt>
                <c:pt idx="3">
                  <c:v>Socialização da leitura</c:v>
                </c:pt>
                <c:pt idx="4">
                  <c:v>Envolvimento da família</c:v>
                </c:pt>
              </c:strCache>
            </c:strRef>
          </c:cat>
          <c:val>
            <c:numRef>
              <c:f>'03.estatistica'!$B$10:$F$10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7-7E4C-A772-CA01CEC918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EE-41F2-8B36-9D37BF3A7A85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EE-41F2-8B36-9D37BF3A7A85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AEE-41F2-8B36-9D37BF3A7A85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AEE-41F2-8B36-9D37BF3A7A85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AEE-41F2-8B36-9D37BF3A7A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'03.estatistica'!$C$7:$E$7</c:f>
              <c:strCache>
                <c:ptCount val="3"/>
                <c:pt idx="0">
                  <c:v>Presencial</c:v>
                </c:pt>
                <c:pt idx="1">
                  <c:v>Não presencial</c:v>
                </c:pt>
                <c:pt idx="2">
                  <c:v>Misto</c:v>
                </c:pt>
              </c:strCache>
            </c:strRef>
          </c:cat>
          <c:val>
            <c:numRef>
              <c:f>'03.estatistica'!$C$8:$E$8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EE-41F2-8B36-9D37BF3A7A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1B-425C-A9A7-F52C311C884E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1B-425C-A9A7-F52C311C884E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91B-425C-A9A7-F52C311C884E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91B-425C-A9A7-F52C311C884E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91B-425C-A9A7-F52C311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'03.estatistica'!$N$7:$R$7</c:f>
              <c:strCache>
                <c:ptCount val="5"/>
                <c:pt idx="0">
                  <c:v>PE</c:v>
                </c:pt>
                <c:pt idx="1">
                  <c:v>1CEB</c:v>
                </c:pt>
                <c:pt idx="2">
                  <c:v>2CEB</c:v>
                </c:pt>
                <c:pt idx="3">
                  <c:v>3CEB</c:v>
                </c:pt>
                <c:pt idx="4">
                  <c:v>ES</c:v>
                </c:pt>
              </c:strCache>
            </c:strRef>
          </c:cat>
          <c:val>
            <c:numRef>
              <c:f>'03.estatistica'!$N$8:$R$8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1B-425C-A9A7-F52C311C88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45-4DBC-8640-E75302364283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45-4DBC-8640-E75302364283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45-4DBC-8640-E75302364283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45-4DBC-8640-E75302364283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45-4DBC-8640-E75302364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'03.estatistica'!$G$9:$H$9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'03.estatistica'!$G$10:$H$10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5-4DBC-8640-E753023642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325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11-4A0B-AFF5-F2A5D5B90EBC}"/>
              </c:ext>
            </c:extLst>
          </c:dPt>
          <c:dPt>
            <c:idx val="1"/>
            <c:bubble3D val="0"/>
            <c:spPr>
              <a:solidFill>
                <a:srgbClr val="D3557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11-4A0B-AFF5-F2A5D5B90EBC}"/>
              </c:ext>
            </c:extLst>
          </c:dPt>
          <c:dPt>
            <c:idx val="2"/>
            <c:bubble3D val="0"/>
            <c:spPr>
              <a:solidFill>
                <a:srgbClr val="E59BAE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11-4A0B-AFF5-F2A5D5B90EBC}"/>
              </c:ext>
            </c:extLst>
          </c:dPt>
          <c:dPt>
            <c:idx val="3"/>
            <c:bubble3D val="0"/>
            <c:spPr>
              <a:solidFill>
                <a:srgbClr val="F1CBD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11-4A0B-AFF5-F2A5D5B90EBC}"/>
              </c:ext>
            </c:extLst>
          </c:dPt>
          <c:dPt>
            <c:idx val="4"/>
            <c:bubble3D val="0"/>
            <c:spPr>
              <a:solidFill>
                <a:srgbClr val="D4D00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11-4A0B-AFF5-F2A5D5B90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'03.estatistica'!$F$7:$J$7</c:f>
              <c:strCache>
                <c:ptCount val="5"/>
                <c:pt idx="0">
                  <c:v>Anual</c:v>
                </c:pt>
                <c:pt idx="1">
                  <c:v>Trimestral</c:v>
                </c:pt>
                <c:pt idx="2">
                  <c:v>Mensal</c:v>
                </c:pt>
                <c:pt idx="3">
                  <c:v>Quinzenal</c:v>
                </c:pt>
                <c:pt idx="4">
                  <c:v>Semanal</c:v>
                </c:pt>
              </c:strCache>
            </c:strRef>
          </c:cat>
          <c:val>
            <c:numRef>
              <c:f>'03.estatistica'!$F$8:$J$8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11-4A0B-AFF5-F2A5D5B90E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9163702781259"/>
          <c:y val="7.8492271799358429E-2"/>
          <c:w val="0.20233888632214286"/>
          <c:h val="0.8228134361992628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83820</xdr:rowOff>
    </xdr:from>
    <xdr:to>
      <xdr:col>2</xdr:col>
      <xdr:colOff>7619</xdr:colOff>
      <xdr:row>4</xdr:row>
      <xdr:rowOff>214919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4D9153-ACE9-457E-AC61-6625C94EF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83820"/>
          <a:ext cx="1005839" cy="1136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53341</xdr:colOff>
      <xdr:row>0</xdr:row>
      <xdr:rowOff>70741</xdr:rowOff>
    </xdr:from>
    <xdr:to>
      <xdr:col>1</xdr:col>
      <xdr:colOff>1059180</xdr:colOff>
      <xdr:row>6</xdr:row>
      <xdr:rowOff>156120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7F92CB-B879-08CF-963C-593AE8B5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1" y="70741"/>
          <a:ext cx="1005839" cy="1136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106680</xdr:rowOff>
    </xdr:from>
    <xdr:to>
      <xdr:col>1</xdr:col>
      <xdr:colOff>1165859</xdr:colOff>
      <xdr:row>4</xdr:row>
      <xdr:rowOff>237779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8A9FF-B2AB-4A34-9B22-3D12D21D6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106680"/>
          <a:ext cx="1005839" cy="11369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198119</xdr:colOff>
      <xdr:row>27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5F8A9B-EA91-3646-88ED-7DE549787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502920</xdr:colOff>
      <xdr:row>0</xdr:row>
      <xdr:rowOff>83820</xdr:rowOff>
    </xdr:from>
    <xdr:to>
      <xdr:col>2</xdr:col>
      <xdr:colOff>30479</xdr:colOff>
      <xdr:row>4</xdr:row>
      <xdr:rowOff>214919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02D014-A304-430F-A2E1-CA458BD7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83820"/>
          <a:ext cx="1005839" cy="113693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12</xdr:col>
      <xdr:colOff>198119</xdr:colOff>
      <xdr:row>27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E430A0-D523-462F-B4A0-F0157289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198119</xdr:colOff>
      <xdr:row>45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D61DC24-6167-4CB8-A8E2-A8DF59169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198119</xdr:colOff>
      <xdr:row>45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D0B30BC-C992-45D7-AF24-50D5CEFF4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12</xdr:row>
      <xdr:rowOff>0</xdr:rowOff>
    </xdr:from>
    <xdr:to>
      <xdr:col>18</xdr:col>
      <xdr:colOff>198119</xdr:colOff>
      <xdr:row>27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C91E2DF-B03A-40F4-B092-878F9D560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35A7-7CE4-4E34-91BE-33A22404D5AA}">
  <sheetPr codeName="Folha1">
    <tabColor theme="0" tint="-4.9989318521683403E-2"/>
  </sheetPr>
  <dimension ref="B5:K37"/>
  <sheetViews>
    <sheetView showGridLines="0" tabSelected="1" zoomScale="99" zoomScaleNormal="99" workbookViewId="0">
      <selection activeCell="F9" sqref="F9"/>
    </sheetView>
  </sheetViews>
  <sheetFormatPr defaultColWidth="10.77734375" defaultRowHeight="19.95" customHeight="1" x14ac:dyDescent="0.3"/>
  <cols>
    <col min="1" max="3" width="10.77734375" style="5"/>
    <col min="4" max="10" width="10.77734375" style="4"/>
    <col min="11" max="11" width="13.6640625" style="4" customWidth="1"/>
    <col min="12" max="16384" width="10.77734375" style="5"/>
  </cols>
  <sheetData>
    <row r="5" spans="2:11" ht="19.95" customHeight="1" x14ac:dyDescent="0.3">
      <c r="B5" s="3"/>
      <c r="C5" s="3" t="s">
        <v>74</v>
      </c>
    </row>
    <row r="6" spans="2:11" ht="19.95" customHeight="1" x14ac:dyDescent="0.3">
      <c r="B6" s="11"/>
      <c r="C6" s="11"/>
    </row>
    <row r="7" spans="2:11" ht="19.95" customHeight="1" x14ac:dyDescent="0.3">
      <c r="B7" s="90" t="s">
        <v>61</v>
      </c>
      <c r="C7" s="90"/>
      <c r="D7" s="90"/>
      <c r="E7" s="90"/>
      <c r="F7" s="90"/>
      <c r="G7" s="90"/>
      <c r="H7" s="90"/>
      <c r="I7" s="90"/>
      <c r="J7" s="90"/>
      <c r="K7" s="90"/>
    </row>
    <row r="8" spans="2:11" ht="19.95" customHeight="1" x14ac:dyDescent="0.3">
      <c r="B8" s="90"/>
      <c r="C8" s="90"/>
      <c r="D8" s="90"/>
      <c r="E8" s="90"/>
      <c r="F8" s="90"/>
      <c r="G8" s="90"/>
      <c r="H8" s="90"/>
      <c r="I8" s="90"/>
      <c r="J8" s="90"/>
      <c r="K8" s="90"/>
    </row>
    <row r="10" spans="2:11" ht="19.95" customHeight="1" x14ac:dyDescent="0.3">
      <c r="B10" s="6" t="s">
        <v>50</v>
      </c>
      <c r="C10" s="6"/>
    </row>
    <row r="11" spans="2:11" ht="19.95" customHeight="1" x14ac:dyDescent="0.3">
      <c r="B11" s="7" t="s">
        <v>51</v>
      </c>
      <c r="C11" s="7"/>
    </row>
    <row r="12" spans="2:11" ht="76.2" customHeight="1" x14ac:dyDescent="0.3">
      <c r="B12" s="79" t="s">
        <v>42</v>
      </c>
      <c r="C12" s="80"/>
      <c r="D12" s="81" t="s">
        <v>102</v>
      </c>
      <c r="E12" s="78"/>
      <c r="F12" s="78"/>
      <c r="G12" s="78"/>
      <c r="H12" s="78"/>
      <c r="I12" s="78"/>
      <c r="J12" s="78"/>
      <c r="K12" s="78"/>
    </row>
    <row r="13" spans="2:11" ht="19.95" customHeight="1" x14ac:dyDescent="0.3">
      <c r="B13" s="79" t="s">
        <v>2</v>
      </c>
      <c r="C13" s="80"/>
      <c r="D13" s="82" t="s">
        <v>99</v>
      </c>
      <c r="E13" s="83"/>
      <c r="F13" s="83"/>
      <c r="G13" s="83"/>
      <c r="H13" s="83"/>
      <c r="I13" s="83"/>
      <c r="J13" s="83"/>
      <c r="K13" s="84"/>
    </row>
    <row r="14" spans="2:11" ht="19.95" customHeight="1" x14ac:dyDescent="0.3">
      <c r="B14" s="79" t="s">
        <v>56</v>
      </c>
      <c r="C14" s="80"/>
      <c r="D14" s="85" t="s">
        <v>98</v>
      </c>
      <c r="E14" s="83"/>
      <c r="F14" s="83"/>
      <c r="G14" s="83"/>
      <c r="H14" s="83"/>
      <c r="I14" s="83"/>
      <c r="J14" s="83"/>
      <c r="K14" s="83"/>
    </row>
    <row r="15" spans="2:11" ht="19.95" customHeight="1" x14ac:dyDescent="0.3">
      <c r="B15" s="79" t="s">
        <v>3</v>
      </c>
      <c r="C15" s="80"/>
      <c r="D15" s="85" t="s">
        <v>34</v>
      </c>
      <c r="E15" s="83"/>
      <c r="F15" s="83"/>
      <c r="G15" s="83"/>
      <c r="H15" s="83"/>
      <c r="I15" s="83"/>
      <c r="J15" s="83"/>
      <c r="K15" s="83"/>
    </row>
    <row r="16" spans="2:11" ht="19.95" customHeight="1" x14ac:dyDescent="0.3">
      <c r="B16" s="79" t="s">
        <v>4</v>
      </c>
      <c r="C16" s="80"/>
      <c r="D16" s="85" t="s">
        <v>97</v>
      </c>
      <c r="E16" s="83"/>
      <c r="F16" s="83"/>
      <c r="G16" s="83"/>
      <c r="H16" s="83"/>
      <c r="I16" s="83"/>
      <c r="J16" s="83"/>
      <c r="K16" s="83"/>
    </row>
    <row r="17" spans="2:11" ht="19.95" customHeight="1" x14ac:dyDescent="0.3">
      <c r="B17" s="86" t="s">
        <v>68</v>
      </c>
      <c r="C17" s="87"/>
      <c r="D17" s="88" t="s">
        <v>96</v>
      </c>
      <c r="E17" s="89"/>
      <c r="F17" s="89"/>
      <c r="G17" s="89"/>
      <c r="H17" s="89"/>
      <c r="I17" s="89"/>
      <c r="J17" s="89"/>
      <c r="K17" s="89"/>
    </row>
    <row r="18" spans="2:11" ht="19.95" customHeight="1" x14ac:dyDescent="0.3">
      <c r="B18" s="79" t="s">
        <v>69</v>
      </c>
      <c r="C18" s="80"/>
      <c r="D18" s="88" t="s">
        <v>95</v>
      </c>
      <c r="E18" s="89"/>
      <c r="F18" s="89"/>
      <c r="G18" s="89"/>
      <c r="H18" s="89"/>
      <c r="I18" s="89"/>
      <c r="J18" s="89"/>
      <c r="K18" s="89"/>
    </row>
    <row r="19" spans="2:11" ht="19.95" customHeight="1" x14ac:dyDescent="0.3">
      <c r="B19" s="79" t="s">
        <v>46</v>
      </c>
      <c r="C19" s="80"/>
      <c r="D19" s="85" t="s">
        <v>94</v>
      </c>
      <c r="E19" s="83"/>
      <c r="F19" s="83"/>
      <c r="G19" s="83"/>
      <c r="H19" s="83"/>
      <c r="I19" s="83"/>
      <c r="J19" s="83"/>
      <c r="K19" s="83"/>
    </row>
    <row r="20" spans="2:11" ht="19.95" customHeight="1" x14ac:dyDescent="0.3">
      <c r="B20" s="79" t="s">
        <v>47</v>
      </c>
      <c r="C20" s="80"/>
      <c r="D20" s="85" t="s">
        <v>93</v>
      </c>
      <c r="E20" s="83"/>
      <c r="F20" s="83"/>
      <c r="G20" s="83"/>
      <c r="H20" s="83"/>
      <c r="I20" s="83"/>
      <c r="J20" s="83"/>
      <c r="K20" s="83"/>
    </row>
    <row r="21" spans="2:11" ht="19.95" customHeight="1" x14ac:dyDescent="0.3">
      <c r="B21" s="79" t="s">
        <v>24</v>
      </c>
      <c r="C21" s="80"/>
      <c r="D21" s="85" t="s">
        <v>92</v>
      </c>
      <c r="E21" s="83"/>
      <c r="F21" s="83"/>
      <c r="G21" s="83"/>
      <c r="H21" s="83"/>
      <c r="I21" s="83"/>
      <c r="J21" s="83"/>
      <c r="K21" s="83"/>
    </row>
    <row r="22" spans="2:11" ht="19.95" customHeight="1" x14ac:dyDescent="0.3">
      <c r="B22" s="79" t="s">
        <v>35</v>
      </c>
      <c r="C22" s="80"/>
      <c r="D22" s="85" t="s">
        <v>92</v>
      </c>
      <c r="E22" s="83"/>
      <c r="F22" s="83"/>
      <c r="G22" s="83"/>
      <c r="H22" s="83"/>
      <c r="I22" s="83"/>
      <c r="J22" s="83"/>
      <c r="K22" s="83"/>
    </row>
    <row r="23" spans="2:11" ht="19.95" customHeight="1" x14ac:dyDescent="0.3">
      <c r="B23" s="79" t="s">
        <v>5</v>
      </c>
      <c r="C23" s="80"/>
      <c r="D23" s="85" t="s">
        <v>91</v>
      </c>
      <c r="E23" s="83"/>
      <c r="F23" s="83"/>
      <c r="G23" s="83"/>
      <c r="H23" s="83"/>
      <c r="I23" s="83"/>
      <c r="J23" s="83"/>
      <c r="K23" s="83"/>
    </row>
    <row r="24" spans="2:11" ht="19.95" customHeight="1" x14ac:dyDescent="0.3">
      <c r="B24" s="79" t="s">
        <v>36</v>
      </c>
      <c r="C24" s="80"/>
      <c r="D24" s="85" t="s">
        <v>90</v>
      </c>
      <c r="E24" s="83"/>
      <c r="F24" s="83"/>
      <c r="G24" s="83"/>
      <c r="H24" s="83"/>
      <c r="I24" s="83"/>
      <c r="J24" s="83"/>
      <c r="K24" s="83"/>
    </row>
    <row r="25" spans="2:11" ht="19.95" customHeight="1" x14ac:dyDescent="0.3">
      <c r="B25" s="71" t="s">
        <v>52</v>
      </c>
      <c r="C25" s="71"/>
      <c r="D25" s="77" t="s">
        <v>89</v>
      </c>
      <c r="E25" s="78"/>
      <c r="F25" s="78"/>
      <c r="G25" s="78"/>
      <c r="H25" s="78"/>
      <c r="I25" s="78"/>
      <c r="J25" s="78"/>
      <c r="K25" s="78"/>
    </row>
    <row r="26" spans="2:11" ht="19.95" customHeight="1" x14ac:dyDescent="0.3">
      <c r="B26" s="8"/>
      <c r="C26" s="8"/>
      <c r="D26" s="9"/>
      <c r="E26" s="9"/>
      <c r="F26" s="9"/>
      <c r="G26" s="9"/>
      <c r="H26" s="9"/>
      <c r="I26" s="9"/>
      <c r="J26" s="9"/>
      <c r="K26" s="9"/>
    </row>
    <row r="27" spans="2:11" ht="19.95" customHeight="1" x14ac:dyDescent="0.3">
      <c r="B27" s="7" t="s">
        <v>53</v>
      </c>
      <c r="C27" s="7"/>
      <c r="D27" s="9"/>
      <c r="E27" s="9"/>
      <c r="F27" s="9"/>
      <c r="G27" s="9"/>
      <c r="H27" s="9"/>
      <c r="I27" s="9"/>
      <c r="J27" s="9"/>
      <c r="K27" s="9"/>
    </row>
    <row r="28" spans="2:11" ht="19.95" customHeight="1" x14ac:dyDescent="0.3">
      <c r="B28" s="79" t="s">
        <v>2</v>
      </c>
      <c r="C28" s="80"/>
      <c r="D28" s="85" t="s">
        <v>100</v>
      </c>
      <c r="E28" s="83"/>
      <c r="F28" s="83"/>
      <c r="G28" s="83"/>
      <c r="H28" s="83"/>
      <c r="I28" s="83"/>
      <c r="J28" s="83"/>
      <c r="K28" s="83"/>
    </row>
    <row r="29" spans="2:11" ht="19.95" customHeight="1" x14ac:dyDescent="0.3">
      <c r="B29" s="79" t="s">
        <v>37</v>
      </c>
      <c r="C29" s="80"/>
      <c r="D29" s="85" t="s">
        <v>101</v>
      </c>
      <c r="E29" s="83"/>
      <c r="F29" s="83"/>
      <c r="G29" s="83"/>
      <c r="H29" s="83"/>
      <c r="I29" s="83"/>
      <c r="J29" s="83"/>
      <c r="K29" s="83"/>
    </row>
    <row r="30" spans="2:11" ht="19.95" customHeight="1" x14ac:dyDescent="0.3">
      <c r="B30" s="79" t="s">
        <v>57</v>
      </c>
      <c r="C30" s="80"/>
      <c r="D30" s="85" t="s">
        <v>87</v>
      </c>
      <c r="E30" s="83"/>
      <c r="F30" s="83"/>
      <c r="G30" s="83"/>
      <c r="H30" s="83"/>
      <c r="I30" s="83"/>
      <c r="J30" s="83"/>
      <c r="K30" s="83"/>
    </row>
    <row r="31" spans="2:11" ht="30" customHeight="1" x14ac:dyDescent="0.3">
      <c r="B31" s="79" t="s">
        <v>38</v>
      </c>
      <c r="C31" s="80"/>
      <c r="D31" s="91" t="s">
        <v>88</v>
      </c>
      <c r="E31" s="92"/>
      <c r="F31" s="92"/>
      <c r="G31" s="92"/>
      <c r="H31" s="92"/>
      <c r="I31" s="92"/>
      <c r="J31" s="92"/>
      <c r="K31" s="92"/>
    </row>
    <row r="32" spans="2:11" ht="19.95" customHeight="1" x14ac:dyDescent="0.3">
      <c r="B32" s="79" t="s">
        <v>39</v>
      </c>
      <c r="C32" s="80"/>
      <c r="D32" s="85" t="s">
        <v>86</v>
      </c>
      <c r="E32" s="83"/>
      <c r="F32" s="83"/>
      <c r="G32" s="83"/>
      <c r="H32" s="83"/>
      <c r="I32" s="83"/>
      <c r="J32" s="83"/>
      <c r="K32" s="83"/>
    </row>
    <row r="33" spans="2:11" ht="30" customHeight="1" x14ac:dyDescent="0.3">
      <c r="B33" s="79" t="s">
        <v>40</v>
      </c>
      <c r="C33" s="80"/>
      <c r="D33" s="85" t="s">
        <v>84</v>
      </c>
      <c r="E33" s="83"/>
      <c r="F33" s="83"/>
      <c r="G33" s="83"/>
      <c r="H33" s="83"/>
      <c r="I33" s="83"/>
      <c r="J33" s="83"/>
      <c r="K33" s="83"/>
    </row>
    <row r="34" spans="2:11" ht="19.95" customHeight="1" x14ac:dyDescent="0.3">
      <c r="B34" s="79" t="s">
        <v>41</v>
      </c>
      <c r="C34" s="80"/>
      <c r="D34" s="85"/>
      <c r="E34" s="83"/>
      <c r="F34" s="83"/>
      <c r="G34" s="83"/>
      <c r="H34" s="83"/>
      <c r="I34" s="83"/>
      <c r="J34" s="83"/>
      <c r="K34" s="83"/>
    </row>
    <row r="36" spans="2:11" ht="19.95" customHeight="1" x14ac:dyDescent="0.3">
      <c r="B36" s="7" t="s">
        <v>60</v>
      </c>
      <c r="C36" s="7"/>
    </row>
    <row r="37" spans="2:11" ht="19.95" customHeight="1" x14ac:dyDescent="0.3">
      <c r="B37" s="79" t="s">
        <v>81</v>
      </c>
      <c r="C37" s="80"/>
      <c r="D37" s="85" t="s">
        <v>85</v>
      </c>
      <c r="E37" s="83"/>
      <c r="F37" s="83"/>
      <c r="G37" s="83"/>
      <c r="H37" s="83"/>
      <c r="I37" s="83"/>
      <c r="J37" s="83"/>
      <c r="K37" s="83"/>
    </row>
  </sheetData>
  <sheetProtection algorithmName="SHA-512" hashValue="4fV3GrEgU/WBTqQGNNSKQ+S9F48UsTM8T1fIDL1OYhcn2uFUUDgZYmhjY6LlGI9SiCw7b+LfoGZj1r+mU5ioUg==" saltValue="tDbaxW0j+aKm1HPgQ85aQQ==" spinCount="100000" sheet="1" objects="1" scenarios="1"/>
  <mergeCells count="44">
    <mergeCell ref="B37:C37"/>
    <mergeCell ref="D37:K37"/>
    <mergeCell ref="B33:C33"/>
    <mergeCell ref="B34:C34"/>
    <mergeCell ref="B29:C29"/>
    <mergeCell ref="B30:C30"/>
    <mergeCell ref="B31:C31"/>
    <mergeCell ref="B32:C32"/>
    <mergeCell ref="D31:K31"/>
    <mergeCell ref="D32:K32"/>
    <mergeCell ref="D33:K33"/>
    <mergeCell ref="D34:K34"/>
    <mergeCell ref="D29:K29"/>
    <mergeCell ref="D30:K30"/>
    <mergeCell ref="B7:K8"/>
    <mergeCell ref="D28:K28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B24:C24"/>
    <mergeCell ref="D20:K20"/>
    <mergeCell ref="D21:K21"/>
    <mergeCell ref="D22:K22"/>
    <mergeCell ref="D25:K25"/>
    <mergeCell ref="B28:C28"/>
    <mergeCell ref="D12:K12"/>
    <mergeCell ref="D13:K13"/>
    <mergeCell ref="D23:K23"/>
    <mergeCell ref="D24:K24"/>
    <mergeCell ref="D14:K14"/>
    <mergeCell ref="D15:K15"/>
    <mergeCell ref="D16:K16"/>
    <mergeCell ref="D19:K19"/>
    <mergeCell ref="B17:C17"/>
    <mergeCell ref="D17:K17"/>
    <mergeCell ref="B18:C18"/>
    <mergeCell ref="D18:K18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rgb="FFBF3256"/>
  </sheetPr>
  <dimension ref="A1:AC993"/>
  <sheetViews>
    <sheetView showGridLines="0" zoomScaleNormal="100" workbookViewId="0">
      <pane ySplit="14" topLeftCell="A15" activePane="bottomLeft" state="frozen"/>
      <selection pane="bottomLeft" activeCell="H33" sqref="H33"/>
    </sheetView>
  </sheetViews>
  <sheetFormatPr defaultColWidth="10.77734375" defaultRowHeight="13.8" x14ac:dyDescent="0.3"/>
  <cols>
    <col min="1" max="1" width="10.77734375" style="5"/>
    <col min="2" max="2" width="26.109375" style="5" customWidth="1"/>
    <col min="3" max="3" width="46.21875" style="5" customWidth="1"/>
    <col min="4" max="8" width="12.21875" style="5" customWidth="1"/>
    <col min="9" max="13" width="15.77734375" style="5" customWidth="1"/>
    <col min="14" max="23" width="5.77734375" style="5" customWidth="1"/>
    <col min="24" max="24" width="15.77734375" style="5" customWidth="1"/>
    <col min="25" max="16384" width="10.77734375" style="5"/>
  </cols>
  <sheetData>
    <row r="1" spans="1:24" x14ac:dyDescent="0.3"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4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4" x14ac:dyDescent="0.3"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4" x14ac:dyDescent="0.3"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4" x14ac:dyDescent="0.3"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4" x14ac:dyDescent="0.3">
      <c r="B6" s="3"/>
      <c r="C6" s="3" t="s">
        <v>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4" x14ac:dyDescent="0.3">
      <c r="B7" s="3"/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4" x14ac:dyDescent="0.3">
      <c r="A8" s="11"/>
      <c r="B8" s="35" t="s">
        <v>43</v>
      </c>
      <c r="C8" s="26"/>
      <c r="D8" s="93"/>
      <c r="E8" s="93"/>
      <c r="F8" s="93"/>
      <c r="G8" s="93"/>
      <c r="H8" s="93"/>
      <c r="I8" s="26"/>
      <c r="J8" s="25"/>
      <c r="K8" s="25"/>
      <c r="L8" s="25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3">
      <c r="A9" s="11"/>
      <c r="B9" s="36" t="s">
        <v>44</v>
      </c>
      <c r="C9" s="25"/>
      <c r="D9" s="93"/>
      <c r="E9" s="93"/>
      <c r="F9" s="93"/>
      <c r="G9" s="93"/>
      <c r="H9" s="93"/>
      <c r="I9" s="25"/>
      <c r="J9" s="25"/>
      <c r="K9" s="15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x14ac:dyDescent="0.3">
      <c r="A10" s="11"/>
      <c r="B10" s="37" t="s">
        <v>45</v>
      </c>
      <c r="C10" s="38"/>
      <c r="D10" s="93"/>
      <c r="E10" s="93"/>
      <c r="F10" s="93"/>
      <c r="G10" s="93"/>
      <c r="H10" s="93"/>
      <c r="I10" s="16"/>
      <c r="J10" s="16"/>
      <c r="K10" s="16"/>
      <c r="L10" s="16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x14ac:dyDescent="0.3">
      <c r="A11" s="11"/>
      <c r="B11" s="37" t="s">
        <v>63</v>
      </c>
      <c r="C11" s="38"/>
      <c r="D11" s="93"/>
      <c r="E11" s="93"/>
      <c r="F11" s="93"/>
      <c r="G11" s="93"/>
      <c r="H11" s="93"/>
      <c r="I11" s="16"/>
      <c r="J11" s="16"/>
      <c r="K11" s="16"/>
      <c r="L11" s="16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0" customFormat="1" x14ac:dyDescent="0.3">
      <c r="A12" s="39"/>
      <c r="B12" s="37"/>
      <c r="C12" s="38"/>
      <c r="D12" s="40"/>
      <c r="E12" s="40"/>
      <c r="F12" s="40"/>
      <c r="G12" s="40"/>
      <c r="H12" s="40"/>
      <c r="I12" s="41"/>
      <c r="J12" s="41"/>
      <c r="K12" s="41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s="18" customFormat="1" x14ac:dyDescent="0.3">
      <c r="A13" s="17"/>
      <c r="B13" s="96" t="s">
        <v>0</v>
      </c>
      <c r="C13" s="97"/>
      <c r="D13" s="97"/>
      <c r="E13" s="97"/>
      <c r="F13" s="97"/>
      <c r="G13" s="58"/>
      <c r="H13" s="58"/>
      <c r="I13" s="98" t="s">
        <v>79</v>
      </c>
      <c r="J13" s="97"/>
      <c r="K13" s="97"/>
      <c r="L13" s="97"/>
      <c r="M13" s="99"/>
      <c r="N13" s="100" t="s">
        <v>1</v>
      </c>
      <c r="O13" s="97"/>
      <c r="P13" s="97"/>
      <c r="Q13" s="97"/>
      <c r="R13" s="97"/>
      <c r="S13" s="97"/>
      <c r="T13" s="97"/>
      <c r="U13" s="97"/>
      <c r="V13" s="97"/>
      <c r="W13" s="99"/>
      <c r="X13" s="59" t="s">
        <v>36</v>
      </c>
    </row>
    <row r="14" spans="1:24" s="18" customFormat="1" ht="30.6" x14ac:dyDescent="0.3">
      <c r="B14" s="60" t="s">
        <v>2</v>
      </c>
      <c r="C14" s="61" t="s">
        <v>56</v>
      </c>
      <c r="D14" s="60" t="s">
        <v>64</v>
      </c>
      <c r="E14" s="60" t="s">
        <v>3</v>
      </c>
      <c r="F14" s="60" t="s">
        <v>4</v>
      </c>
      <c r="G14" s="62" t="s">
        <v>68</v>
      </c>
      <c r="H14" s="60" t="s">
        <v>69</v>
      </c>
      <c r="I14" s="60" t="s">
        <v>59</v>
      </c>
      <c r="J14" s="60" t="s">
        <v>47</v>
      </c>
      <c r="K14" s="60" t="s">
        <v>24</v>
      </c>
      <c r="L14" s="60" t="s">
        <v>35</v>
      </c>
      <c r="M14" s="60" t="s">
        <v>48</v>
      </c>
      <c r="N14" s="63" t="s">
        <v>6</v>
      </c>
      <c r="O14" s="63" t="s">
        <v>7</v>
      </c>
      <c r="P14" s="63" t="s">
        <v>8</v>
      </c>
      <c r="Q14" s="63" t="s">
        <v>9</v>
      </c>
      <c r="R14" s="63" t="s">
        <v>10</v>
      </c>
      <c r="S14" s="63" t="s">
        <v>11</v>
      </c>
      <c r="T14" s="63" t="s">
        <v>12</v>
      </c>
      <c r="U14" s="63" t="s">
        <v>13</v>
      </c>
      <c r="V14" s="63" t="s">
        <v>14</v>
      </c>
      <c r="W14" s="63" t="s">
        <v>15</v>
      </c>
      <c r="X14" s="64"/>
    </row>
    <row r="15" spans="1:24" s="11" customFormat="1" x14ac:dyDescent="0.3">
      <c r="B15" s="19"/>
      <c r="C15" s="20"/>
      <c r="D15" s="48"/>
      <c r="E15" s="48"/>
      <c r="F15" s="48"/>
      <c r="G15" s="48"/>
      <c r="H15" s="49"/>
      <c r="I15" s="49"/>
      <c r="J15" s="49"/>
      <c r="K15" s="49"/>
      <c r="L15" s="48"/>
      <c r="M15" s="48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</row>
    <row r="16" spans="1:24" s="11" customFormat="1" x14ac:dyDescent="0.3">
      <c r="B16" s="19"/>
      <c r="C16" s="20"/>
      <c r="D16" s="48"/>
      <c r="E16" s="48"/>
      <c r="F16" s="48"/>
      <c r="G16" s="48"/>
      <c r="H16" s="49"/>
      <c r="I16" s="49"/>
      <c r="J16" s="49"/>
      <c r="K16" s="49"/>
      <c r="L16" s="49"/>
      <c r="M16" s="49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</row>
    <row r="17" spans="2:24" s="11" customFormat="1" x14ac:dyDescent="0.3">
      <c r="B17" s="19"/>
      <c r="C17" s="20"/>
      <c r="D17" s="48"/>
      <c r="E17" s="48"/>
      <c r="F17" s="48"/>
      <c r="G17" s="48"/>
      <c r="H17" s="49"/>
      <c r="I17" s="49"/>
      <c r="J17" s="49"/>
      <c r="K17" s="49"/>
      <c r="L17" s="49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2:24" s="11" customFormat="1" x14ac:dyDescent="0.3">
      <c r="B18" s="19"/>
      <c r="C18" s="20"/>
      <c r="D18" s="48"/>
      <c r="E18" s="48"/>
      <c r="F18" s="48"/>
      <c r="G18" s="48"/>
      <c r="H18" s="49"/>
      <c r="I18" s="49"/>
      <c r="J18" s="49"/>
      <c r="K18" s="49"/>
      <c r="L18" s="49"/>
      <c r="M18" s="49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</row>
    <row r="19" spans="2:24" s="11" customFormat="1" x14ac:dyDescent="0.3">
      <c r="B19" s="19"/>
      <c r="C19" s="20"/>
      <c r="D19" s="48"/>
      <c r="E19" s="48"/>
      <c r="F19" s="48"/>
      <c r="G19" s="48"/>
      <c r="H19" s="49"/>
      <c r="I19" s="49"/>
      <c r="J19" s="49"/>
      <c r="K19" s="49"/>
      <c r="L19" s="49"/>
      <c r="M19" s="49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</row>
    <row r="20" spans="2:24" s="11" customFormat="1" x14ac:dyDescent="0.3">
      <c r="B20" s="19"/>
      <c r="C20" s="20"/>
      <c r="D20" s="48"/>
      <c r="E20" s="48"/>
      <c r="F20" s="48"/>
      <c r="G20" s="48"/>
      <c r="H20" s="49"/>
      <c r="I20" s="49"/>
      <c r="J20" s="49"/>
      <c r="K20" s="49"/>
      <c r="L20" s="49"/>
      <c r="M20" s="49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2:24" s="11" customFormat="1" x14ac:dyDescent="0.3">
      <c r="B21" s="19"/>
      <c r="C21" s="20"/>
      <c r="D21" s="48"/>
      <c r="E21" s="48"/>
      <c r="F21" s="48"/>
      <c r="G21" s="48"/>
      <c r="H21" s="49"/>
      <c r="I21" s="49"/>
      <c r="J21" s="49"/>
      <c r="K21" s="49"/>
      <c r="L21" s="49"/>
      <c r="M21" s="49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/>
    </row>
    <row r="22" spans="2:24" s="11" customFormat="1" x14ac:dyDescent="0.3">
      <c r="B22" s="19"/>
      <c r="C22" s="20"/>
      <c r="D22" s="48"/>
      <c r="E22" s="48"/>
      <c r="F22" s="48"/>
      <c r="G22" s="48"/>
      <c r="H22" s="49"/>
      <c r="I22" s="49"/>
      <c r="J22" s="49"/>
      <c r="K22" s="49"/>
      <c r="L22" s="49"/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</row>
    <row r="23" spans="2:24" s="11" customFormat="1" x14ac:dyDescent="0.3">
      <c r="B23" s="19"/>
      <c r="C23" s="20"/>
      <c r="D23" s="48"/>
      <c r="E23" s="48"/>
      <c r="F23" s="48"/>
      <c r="G23" s="48"/>
      <c r="H23" s="49"/>
      <c r="I23" s="49"/>
      <c r="J23" s="49"/>
      <c r="K23" s="49"/>
      <c r="L23" s="49"/>
      <c r="M23" s="49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</row>
    <row r="24" spans="2:24" s="11" customFormat="1" x14ac:dyDescent="0.3">
      <c r="B24" s="19"/>
      <c r="C24" s="20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2:24" s="11" customFormat="1" x14ac:dyDescent="0.3">
      <c r="B25" s="19"/>
      <c r="C25" s="20"/>
      <c r="D25" s="48"/>
      <c r="E25" s="48"/>
      <c r="F25" s="48"/>
      <c r="G25" s="48"/>
      <c r="H25" s="49"/>
      <c r="I25" s="49"/>
      <c r="J25" s="49"/>
      <c r="K25" s="49"/>
      <c r="L25" s="49"/>
      <c r="M25" s="49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</row>
    <row r="26" spans="2:24" s="11" customFormat="1" x14ac:dyDescent="0.3">
      <c r="B26" s="19"/>
      <c r="C26" s="20"/>
      <c r="D26" s="48"/>
      <c r="E26" s="48"/>
      <c r="F26" s="48"/>
      <c r="G26" s="48"/>
      <c r="H26" s="49"/>
      <c r="I26" s="49"/>
      <c r="J26" s="49"/>
      <c r="K26" s="49"/>
      <c r="L26" s="49"/>
      <c r="M26" s="49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</row>
    <row r="27" spans="2:24" s="11" customFormat="1" x14ac:dyDescent="0.3">
      <c r="B27" s="19"/>
      <c r="C27" s="20"/>
      <c r="D27" s="48"/>
      <c r="E27" s="48"/>
      <c r="F27" s="48"/>
      <c r="G27" s="48"/>
      <c r="H27" s="49"/>
      <c r="I27" s="49"/>
      <c r="J27" s="49"/>
      <c r="K27" s="49"/>
      <c r="L27" s="49"/>
      <c r="M27" s="49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28" spans="2:24" s="11" customFormat="1" x14ac:dyDescent="0.3">
      <c r="B28" s="19"/>
      <c r="C28" s="20"/>
      <c r="D28" s="48"/>
      <c r="E28" s="48"/>
      <c r="F28" s="48"/>
      <c r="G28" s="48"/>
      <c r="H28" s="49"/>
      <c r="I28" s="49"/>
      <c r="J28" s="49"/>
      <c r="K28" s="49"/>
      <c r="L28" s="49"/>
      <c r="M28" s="49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2:24" s="11" customFormat="1" x14ac:dyDescent="0.3">
      <c r="B29" s="19"/>
      <c r="C29" s="20"/>
      <c r="D29" s="48"/>
      <c r="E29" s="48"/>
      <c r="F29" s="48"/>
      <c r="G29" s="48"/>
      <c r="H29" s="49"/>
      <c r="I29" s="49"/>
      <c r="J29" s="49"/>
      <c r="K29" s="49"/>
      <c r="L29" s="49"/>
      <c r="M29" s="49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</row>
    <row r="30" spans="2:24" s="11" customFormat="1" x14ac:dyDescent="0.3">
      <c r="B30" s="19"/>
      <c r="C30" s="20"/>
      <c r="D30" s="48"/>
      <c r="E30" s="48"/>
      <c r="F30" s="48"/>
      <c r="G30" s="48"/>
      <c r="H30" s="49"/>
      <c r="I30" s="49"/>
      <c r="J30" s="49"/>
      <c r="K30" s="49"/>
      <c r="L30" s="49"/>
      <c r="M30" s="49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1"/>
    </row>
    <row r="31" spans="2:24" s="11" customFormat="1" x14ac:dyDescent="0.3">
      <c r="B31" s="19"/>
      <c r="C31" s="20"/>
      <c r="D31" s="48"/>
      <c r="E31" s="48"/>
      <c r="F31" s="48"/>
      <c r="G31" s="48"/>
      <c r="H31" s="49"/>
      <c r="I31" s="49"/>
      <c r="J31" s="49"/>
      <c r="K31" s="49"/>
      <c r="L31" s="49"/>
      <c r="M31" s="49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2:24" s="11" customFormat="1" x14ac:dyDescent="0.3">
      <c r="B32" s="19"/>
      <c r="C32" s="20"/>
      <c r="D32" s="48"/>
      <c r="E32" s="48"/>
      <c r="F32" s="48"/>
      <c r="G32" s="48"/>
      <c r="H32" s="49"/>
      <c r="I32" s="49"/>
      <c r="J32" s="49"/>
      <c r="K32" s="49"/>
      <c r="L32" s="49"/>
      <c r="M32" s="49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</row>
    <row r="33" spans="1:29" s="11" customFormat="1" x14ac:dyDescent="0.3">
      <c r="B33" s="19"/>
      <c r="C33" s="20"/>
      <c r="D33" s="48"/>
      <c r="E33" s="48"/>
      <c r="F33" s="48"/>
      <c r="G33" s="48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</row>
    <row r="34" spans="1:29" s="11" customFormat="1" x14ac:dyDescent="0.3">
      <c r="B34" s="19"/>
      <c r="C34" s="20"/>
      <c r="D34" s="48"/>
      <c r="E34" s="48"/>
      <c r="F34" s="48"/>
      <c r="G34" s="48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1"/>
    </row>
    <row r="35" spans="1:29" s="11" customFormat="1" x14ac:dyDescent="0.3">
      <c r="B35" s="19"/>
      <c r="C35" s="20"/>
      <c r="D35" s="48"/>
      <c r="E35" s="48"/>
      <c r="F35" s="48"/>
      <c r="G35" s="48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</row>
    <row r="36" spans="1:29" s="11" customFormat="1" x14ac:dyDescent="0.3">
      <c r="B36" s="72" t="s">
        <v>73</v>
      </c>
      <c r="C36" s="73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4"/>
    </row>
    <row r="37" spans="1:29" x14ac:dyDescent="0.3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9" x14ac:dyDescent="0.3">
      <c r="B38" s="23" t="s">
        <v>36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</row>
    <row r="39" spans="1:29" x14ac:dyDescent="0.3">
      <c r="A39" s="11"/>
      <c r="B39" s="32" t="s">
        <v>58</v>
      </c>
      <c r="C39" s="94"/>
      <c r="D39" s="94"/>
      <c r="E39" s="57"/>
      <c r="F39" s="27"/>
      <c r="G39" s="27"/>
      <c r="H39" s="27"/>
      <c r="I39" s="27"/>
      <c r="J39" s="27"/>
      <c r="K39" s="27"/>
      <c r="L39" s="27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0"/>
      <c r="Z39" s="10"/>
      <c r="AA39" s="10"/>
      <c r="AB39" s="10"/>
      <c r="AC39" s="10"/>
    </row>
    <row r="40" spans="1:29" x14ac:dyDescent="0.3">
      <c r="A40" s="11"/>
      <c r="B40" s="32" t="s">
        <v>49</v>
      </c>
      <c r="C40" s="33"/>
      <c r="D40" s="34"/>
      <c r="E40" s="34"/>
      <c r="F40" s="29"/>
      <c r="G40" s="29"/>
      <c r="H40" s="29"/>
      <c r="I40" s="29"/>
      <c r="J40" s="29"/>
      <c r="K40" s="27"/>
      <c r="L40" s="27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9" x14ac:dyDescent="0.3">
      <c r="B41" s="21"/>
      <c r="C41" s="21"/>
      <c r="D41" s="21"/>
      <c r="E41" s="21"/>
      <c r="F41" s="30"/>
      <c r="G41" s="30"/>
      <c r="H41" s="30"/>
      <c r="I41" s="30"/>
      <c r="J41" s="30"/>
      <c r="K41" s="30"/>
      <c r="L41" s="30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9" x14ac:dyDescent="0.3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9" x14ac:dyDescent="0.3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9" x14ac:dyDescent="0.3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9" x14ac:dyDescent="0.3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9" x14ac:dyDescent="0.3"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9" x14ac:dyDescent="0.3"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9" x14ac:dyDescent="0.3"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4:24" x14ac:dyDescent="0.3"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4:24" x14ac:dyDescent="0.3"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4:24" x14ac:dyDescent="0.3"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4:24" x14ac:dyDescent="0.3"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4:24" x14ac:dyDescent="0.3"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4:24" x14ac:dyDescent="0.3"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4:24" x14ac:dyDescent="0.3"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4:24" x14ac:dyDescent="0.3"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4:24" x14ac:dyDescent="0.3"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4:24" x14ac:dyDescent="0.3"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4:24" x14ac:dyDescent="0.3"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4:24" x14ac:dyDescent="0.3"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4:24" x14ac:dyDescent="0.3"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4:24" x14ac:dyDescent="0.3"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4:24" x14ac:dyDescent="0.3"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4:24" x14ac:dyDescent="0.3"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4:24" x14ac:dyDescent="0.3"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4:24" x14ac:dyDescent="0.3"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4:24" x14ac:dyDescent="0.3"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4:24" x14ac:dyDescent="0.3"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4:24" x14ac:dyDescent="0.3"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4:24" x14ac:dyDescent="0.3"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4:24" x14ac:dyDescent="0.3"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4:24" x14ac:dyDescent="0.3"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4:24" x14ac:dyDescent="0.3"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4:24" x14ac:dyDescent="0.3"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4:24" x14ac:dyDescent="0.3"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4:24" x14ac:dyDescent="0.3"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4:24" x14ac:dyDescent="0.3"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4:24" x14ac:dyDescent="0.3"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4:24" x14ac:dyDescent="0.3"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4:24" x14ac:dyDescent="0.3"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4:24" x14ac:dyDescent="0.3"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4:24" x14ac:dyDescent="0.3"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4:24" x14ac:dyDescent="0.3"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4:24" x14ac:dyDescent="0.3"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4:24" x14ac:dyDescent="0.3"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4:24" x14ac:dyDescent="0.3"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4:24" x14ac:dyDescent="0.3"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4:24" x14ac:dyDescent="0.3"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4:24" x14ac:dyDescent="0.3"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4:24" x14ac:dyDescent="0.3"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4:24" x14ac:dyDescent="0.3"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4:24" x14ac:dyDescent="0.3"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4:24" x14ac:dyDescent="0.3"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4:24" x14ac:dyDescent="0.3"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4:24" x14ac:dyDescent="0.3"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4:24" x14ac:dyDescent="0.3"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4:24" x14ac:dyDescent="0.3"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4:24" x14ac:dyDescent="0.3"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4:24" x14ac:dyDescent="0.3"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4:24" x14ac:dyDescent="0.3"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4:24" x14ac:dyDescent="0.3"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4:24" x14ac:dyDescent="0.3"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4:24" x14ac:dyDescent="0.3"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4:24" x14ac:dyDescent="0.3"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4:24" x14ac:dyDescent="0.3"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4:24" x14ac:dyDescent="0.3"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4:24" x14ac:dyDescent="0.3"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4:24" x14ac:dyDescent="0.3"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4:24" x14ac:dyDescent="0.3"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4:24" x14ac:dyDescent="0.3"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4:24" x14ac:dyDescent="0.3"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4:24" x14ac:dyDescent="0.3"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4:24" x14ac:dyDescent="0.3"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4:24" x14ac:dyDescent="0.3"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4:24" x14ac:dyDescent="0.3"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4:24" x14ac:dyDescent="0.3"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4:24" x14ac:dyDescent="0.3"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4:24" x14ac:dyDescent="0.3"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4:24" x14ac:dyDescent="0.3"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4:24" x14ac:dyDescent="0.3"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4:24" x14ac:dyDescent="0.3"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4:24" x14ac:dyDescent="0.3"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4:24" x14ac:dyDescent="0.3"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4:24" x14ac:dyDescent="0.3"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4:24" x14ac:dyDescent="0.3"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4:24" x14ac:dyDescent="0.3"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4:24" x14ac:dyDescent="0.3"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4:24" x14ac:dyDescent="0.3"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4:24" x14ac:dyDescent="0.3"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4:24" x14ac:dyDescent="0.3"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4:24" x14ac:dyDescent="0.3"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4:24" x14ac:dyDescent="0.3"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4:24" x14ac:dyDescent="0.3"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4:24" x14ac:dyDescent="0.3"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4:24" x14ac:dyDescent="0.3"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4:24" x14ac:dyDescent="0.3"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4:24" x14ac:dyDescent="0.3"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4:24" x14ac:dyDescent="0.3"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4:24" x14ac:dyDescent="0.3"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4:24" x14ac:dyDescent="0.3"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4:24" x14ac:dyDescent="0.3"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4:24" x14ac:dyDescent="0.3"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4:24" x14ac:dyDescent="0.3"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4:24" x14ac:dyDescent="0.3"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4:24" x14ac:dyDescent="0.3"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4:24" x14ac:dyDescent="0.3"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4:24" x14ac:dyDescent="0.3"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4:24" x14ac:dyDescent="0.3"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4:24" x14ac:dyDescent="0.3"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4:24" x14ac:dyDescent="0.3"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4:24" x14ac:dyDescent="0.3"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4:24" x14ac:dyDescent="0.3"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4:24" x14ac:dyDescent="0.3"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4:24" x14ac:dyDescent="0.3"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4:24" x14ac:dyDescent="0.3"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4:24" x14ac:dyDescent="0.3"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4:24" x14ac:dyDescent="0.3"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4:24" x14ac:dyDescent="0.3"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4:24" x14ac:dyDescent="0.3"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4:24" x14ac:dyDescent="0.3"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4:24" x14ac:dyDescent="0.3"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4:24" x14ac:dyDescent="0.3"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4:24" x14ac:dyDescent="0.3"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4:24" x14ac:dyDescent="0.3"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4:24" x14ac:dyDescent="0.3"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4:24" x14ac:dyDescent="0.3"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4:24" x14ac:dyDescent="0.3"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4:24" x14ac:dyDescent="0.3"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4:24" x14ac:dyDescent="0.3"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4:24" x14ac:dyDescent="0.3"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4:24" x14ac:dyDescent="0.3"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4:24" x14ac:dyDescent="0.3"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4:24" x14ac:dyDescent="0.3"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4:24" x14ac:dyDescent="0.3"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4:24" x14ac:dyDescent="0.3"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4:24" x14ac:dyDescent="0.3"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4:24" x14ac:dyDescent="0.3"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4:24" x14ac:dyDescent="0.3"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4:24" x14ac:dyDescent="0.3"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4:24" x14ac:dyDescent="0.3"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4:24" x14ac:dyDescent="0.3"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4:24" x14ac:dyDescent="0.3"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4:24" x14ac:dyDescent="0.3"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4:24" x14ac:dyDescent="0.3"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4:24" x14ac:dyDescent="0.3"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4:24" x14ac:dyDescent="0.3"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4:24" x14ac:dyDescent="0.3"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4:24" x14ac:dyDescent="0.3"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4:24" x14ac:dyDescent="0.3"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4:24" x14ac:dyDescent="0.3"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4:24" x14ac:dyDescent="0.3"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4:24" x14ac:dyDescent="0.3"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4:24" x14ac:dyDescent="0.3"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4:24" x14ac:dyDescent="0.3"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4:24" x14ac:dyDescent="0.3"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4:24" x14ac:dyDescent="0.3"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4:24" x14ac:dyDescent="0.3"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4:24" x14ac:dyDescent="0.3"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4:24" x14ac:dyDescent="0.3"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4:24" x14ac:dyDescent="0.3"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4:24" x14ac:dyDescent="0.3"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4:24" x14ac:dyDescent="0.3"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4:24" x14ac:dyDescent="0.3"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4:24" x14ac:dyDescent="0.3"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4:24" x14ac:dyDescent="0.3"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4:24" x14ac:dyDescent="0.3"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4:24" x14ac:dyDescent="0.3"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4:24" x14ac:dyDescent="0.3"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4:24" x14ac:dyDescent="0.3"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4:24" x14ac:dyDescent="0.3"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4:24" x14ac:dyDescent="0.3"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4:24" x14ac:dyDescent="0.3"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4:24" x14ac:dyDescent="0.3"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4:24" x14ac:dyDescent="0.3"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4:24" x14ac:dyDescent="0.3"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4:24" x14ac:dyDescent="0.3"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4:24" x14ac:dyDescent="0.3"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4:24" x14ac:dyDescent="0.3"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4:24" x14ac:dyDescent="0.3"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4:24" x14ac:dyDescent="0.3"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4:24" x14ac:dyDescent="0.3"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4:24" x14ac:dyDescent="0.3"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4:24" x14ac:dyDescent="0.3"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4:24" x14ac:dyDescent="0.3"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4:24" x14ac:dyDescent="0.3"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4:24" x14ac:dyDescent="0.3"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4:24" x14ac:dyDescent="0.3"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4:24" x14ac:dyDescent="0.3"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4:24" x14ac:dyDescent="0.3"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4:24" x14ac:dyDescent="0.3"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4:24" x14ac:dyDescent="0.3"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4:24" x14ac:dyDescent="0.3"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4:24" x14ac:dyDescent="0.3"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4:24" x14ac:dyDescent="0.3"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4:24" x14ac:dyDescent="0.3"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4:24" x14ac:dyDescent="0.3"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4:24" x14ac:dyDescent="0.3"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4:24" x14ac:dyDescent="0.3"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4:24" x14ac:dyDescent="0.3"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4:24" x14ac:dyDescent="0.3"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4:24" x14ac:dyDescent="0.3"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4:24" x14ac:dyDescent="0.3"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4:24" x14ac:dyDescent="0.3"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4:24" x14ac:dyDescent="0.3"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4:24" x14ac:dyDescent="0.3"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4:24" x14ac:dyDescent="0.3"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4:24" x14ac:dyDescent="0.3"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4:24" x14ac:dyDescent="0.3"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4:24" x14ac:dyDescent="0.3"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4:24" x14ac:dyDescent="0.3"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4:24" x14ac:dyDescent="0.3"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4:24" x14ac:dyDescent="0.3"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4:24" x14ac:dyDescent="0.3"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4:24" x14ac:dyDescent="0.3"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4:24" x14ac:dyDescent="0.3"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4:24" x14ac:dyDescent="0.3"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4:24" x14ac:dyDescent="0.3"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4:24" x14ac:dyDescent="0.3"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4:24" x14ac:dyDescent="0.3"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4:24" x14ac:dyDescent="0.3"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4:24" x14ac:dyDescent="0.3"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4:24" x14ac:dyDescent="0.3"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4:24" x14ac:dyDescent="0.3"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4:24" x14ac:dyDescent="0.3"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4:24" x14ac:dyDescent="0.3"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4:24" x14ac:dyDescent="0.3"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4:24" x14ac:dyDescent="0.3"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4:24" x14ac:dyDescent="0.3"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4:24" x14ac:dyDescent="0.3"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4:24" x14ac:dyDescent="0.3"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4:24" x14ac:dyDescent="0.3"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4:24" x14ac:dyDescent="0.3"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4:24" x14ac:dyDescent="0.3"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4:24" x14ac:dyDescent="0.3"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4:24" x14ac:dyDescent="0.3"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4:24" x14ac:dyDescent="0.3"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4:24" x14ac:dyDescent="0.3"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4:24" x14ac:dyDescent="0.3"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4:24" x14ac:dyDescent="0.3"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4:24" x14ac:dyDescent="0.3"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4:24" x14ac:dyDescent="0.3"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4:24" x14ac:dyDescent="0.3"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4:24" x14ac:dyDescent="0.3"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4:24" x14ac:dyDescent="0.3"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4:24" x14ac:dyDescent="0.3"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4:24" x14ac:dyDescent="0.3"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4:24" x14ac:dyDescent="0.3"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4:24" x14ac:dyDescent="0.3"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4:24" x14ac:dyDescent="0.3"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14:24" x14ac:dyDescent="0.3"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4:24" x14ac:dyDescent="0.3"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14:24" x14ac:dyDescent="0.3"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14:24" x14ac:dyDescent="0.3"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14:24" x14ac:dyDescent="0.3"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14:24" x14ac:dyDescent="0.3"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14:24" x14ac:dyDescent="0.3"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14:24" x14ac:dyDescent="0.3"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</row>
    <row r="298" spans="14:24" x14ac:dyDescent="0.3"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spans="14:24" x14ac:dyDescent="0.3"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spans="14:24" x14ac:dyDescent="0.3"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spans="14:24" x14ac:dyDescent="0.3"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spans="14:24" x14ac:dyDescent="0.3"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spans="14:24" x14ac:dyDescent="0.3"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spans="14:24" x14ac:dyDescent="0.3"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spans="14:24" x14ac:dyDescent="0.3"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14:24" x14ac:dyDescent="0.3"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spans="14:24" x14ac:dyDescent="0.3"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spans="14:24" x14ac:dyDescent="0.3"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spans="14:24" x14ac:dyDescent="0.3"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spans="14:24" x14ac:dyDescent="0.3"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spans="14:24" x14ac:dyDescent="0.3"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spans="14:24" x14ac:dyDescent="0.3"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spans="14:24" x14ac:dyDescent="0.3"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spans="14:24" x14ac:dyDescent="0.3"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spans="14:24" x14ac:dyDescent="0.3"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  <row r="316" spans="14:24" x14ac:dyDescent="0.3"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</row>
    <row r="317" spans="14:24" x14ac:dyDescent="0.3"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</row>
    <row r="318" spans="14:24" x14ac:dyDescent="0.3"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14:24" x14ac:dyDescent="0.3"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</row>
    <row r="320" spans="14:24" x14ac:dyDescent="0.3"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</row>
    <row r="321" spans="14:24" x14ac:dyDescent="0.3"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</row>
    <row r="322" spans="14:24" x14ac:dyDescent="0.3"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</row>
    <row r="323" spans="14:24" x14ac:dyDescent="0.3"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</row>
    <row r="324" spans="14:24" x14ac:dyDescent="0.3"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</row>
    <row r="325" spans="14:24" x14ac:dyDescent="0.3"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</row>
    <row r="326" spans="14:24" x14ac:dyDescent="0.3"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</row>
    <row r="327" spans="14:24" x14ac:dyDescent="0.3"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</row>
    <row r="328" spans="14:24" x14ac:dyDescent="0.3"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spans="14:24" x14ac:dyDescent="0.3"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spans="14:24" x14ac:dyDescent="0.3"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spans="14:24" x14ac:dyDescent="0.3"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14:24" x14ac:dyDescent="0.3"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spans="14:24" x14ac:dyDescent="0.3"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spans="14:24" x14ac:dyDescent="0.3"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14:24" x14ac:dyDescent="0.3"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14:24" x14ac:dyDescent="0.3"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14:24" x14ac:dyDescent="0.3"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14:24" x14ac:dyDescent="0.3"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spans="14:24" x14ac:dyDescent="0.3"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14:24" x14ac:dyDescent="0.3"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14:24" x14ac:dyDescent="0.3"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14:24" x14ac:dyDescent="0.3"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14:24" x14ac:dyDescent="0.3"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14:24" x14ac:dyDescent="0.3"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14:24" x14ac:dyDescent="0.3"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14:24" x14ac:dyDescent="0.3"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spans="14:24" x14ac:dyDescent="0.3"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14:24" x14ac:dyDescent="0.3"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14:24" x14ac:dyDescent="0.3"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14:24" x14ac:dyDescent="0.3"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14:24" x14ac:dyDescent="0.3"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14:24" x14ac:dyDescent="0.3"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spans="14:24" x14ac:dyDescent="0.3"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14:24" x14ac:dyDescent="0.3"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14:24" x14ac:dyDescent="0.3"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14:24" x14ac:dyDescent="0.3"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14:24" x14ac:dyDescent="0.3"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14:24" x14ac:dyDescent="0.3"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14:24" x14ac:dyDescent="0.3"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14:24" x14ac:dyDescent="0.3"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14:24" x14ac:dyDescent="0.3"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14:24" x14ac:dyDescent="0.3"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14:24" x14ac:dyDescent="0.3"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spans="14:24" x14ac:dyDescent="0.3"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14:24" x14ac:dyDescent="0.3"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14:24" x14ac:dyDescent="0.3"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spans="14:24" x14ac:dyDescent="0.3"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14:24" x14ac:dyDescent="0.3"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14:24" x14ac:dyDescent="0.3"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14:24" x14ac:dyDescent="0.3"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14:24" x14ac:dyDescent="0.3"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14:24" x14ac:dyDescent="0.3"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spans="14:24" x14ac:dyDescent="0.3"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14:24" x14ac:dyDescent="0.3"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14:24" x14ac:dyDescent="0.3"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4:24" x14ac:dyDescent="0.3"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14:24" x14ac:dyDescent="0.3"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14:24" x14ac:dyDescent="0.3"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14:24" x14ac:dyDescent="0.3"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14:24" x14ac:dyDescent="0.3"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4:24" x14ac:dyDescent="0.3"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14:24" x14ac:dyDescent="0.3"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14:24" x14ac:dyDescent="0.3"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14:24" x14ac:dyDescent="0.3"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14:24" x14ac:dyDescent="0.3"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14:24" x14ac:dyDescent="0.3"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spans="14:24" x14ac:dyDescent="0.3"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14:24" x14ac:dyDescent="0.3"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spans="14:24" x14ac:dyDescent="0.3"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14:24" x14ac:dyDescent="0.3"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14:24" x14ac:dyDescent="0.3"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14:24" x14ac:dyDescent="0.3"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14:24" x14ac:dyDescent="0.3"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14:24" x14ac:dyDescent="0.3"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</row>
    <row r="395" spans="14:24" x14ac:dyDescent="0.3"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14:24" x14ac:dyDescent="0.3"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14:24" x14ac:dyDescent="0.3"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14:24" x14ac:dyDescent="0.3"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14:24" x14ac:dyDescent="0.3"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4:24" x14ac:dyDescent="0.3"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14:24" x14ac:dyDescent="0.3"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14:24" x14ac:dyDescent="0.3"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14:24" x14ac:dyDescent="0.3"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14:24" x14ac:dyDescent="0.3"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14:24" x14ac:dyDescent="0.3"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14:24" x14ac:dyDescent="0.3"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14:24" x14ac:dyDescent="0.3"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14:24" x14ac:dyDescent="0.3"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14:24" x14ac:dyDescent="0.3"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14:24" x14ac:dyDescent="0.3"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14:24" x14ac:dyDescent="0.3"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14:24" x14ac:dyDescent="0.3"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14:24" x14ac:dyDescent="0.3"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14:24" x14ac:dyDescent="0.3"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14:24" x14ac:dyDescent="0.3"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14:24" x14ac:dyDescent="0.3"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spans="14:24" x14ac:dyDescent="0.3"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14:24" x14ac:dyDescent="0.3"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14:24" x14ac:dyDescent="0.3"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spans="14:24" x14ac:dyDescent="0.3"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14:24" x14ac:dyDescent="0.3"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14:24" x14ac:dyDescent="0.3"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14:24" x14ac:dyDescent="0.3"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14:24" x14ac:dyDescent="0.3"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14:24" x14ac:dyDescent="0.3"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spans="14:24" x14ac:dyDescent="0.3"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14:24" x14ac:dyDescent="0.3"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14:24" x14ac:dyDescent="0.3"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14:24" x14ac:dyDescent="0.3"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14:24" x14ac:dyDescent="0.3"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4:24" x14ac:dyDescent="0.3"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4:24" x14ac:dyDescent="0.3"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14:24" x14ac:dyDescent="0.3"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14:24" x14ac:dyDescent="0.3"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14:24" x14ac:dyDescent="0.3"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14:24" x14ac:dyDescent="0.3"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14:24" x14ac:dyDescent="0.3"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14:24" x14ac:dyDescent="0.3"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14:24" x14ac:dyDescent="0.3"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14:24" x14ac:dyDescent="0.3"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spans="14:24" x14ac:dyDescent="0.3"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14:24" x14ac:dyDescent="0.3"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14:24" x14ac:dyDescent="0.3"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14:24" x14ac:dyDescent="0.3"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14:24" x14ac:dyDescent="0.3"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14:24" x14ac:dyDescent="0.3"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spans="14:24" x14ac:dyDescent="0.3"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14:24" x14ac:dyDescent="0.3"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14:24" x14ac:dyDescent="0.3"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14:24" x14ac:dyDescent="0.3"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spans="14:24" x14ac:dyDescent="0.3"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14:24" x14ac:dyDescent="0.3"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14:24" x14ac:dyDescent="0.3"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spans="14:24" x14ac:dyDescent="0.3"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14:24" x14ac:dyDescent="0.3"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14:24" x14ac:dyDescent="0.3"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spans="14:24" x14ac:dyDescent="0.3"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14:24" x14ac:dyDescent="0.3"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14:24" x14ac:dyDescent="0.3"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14:24" x14ac:dyDescent="0.3"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14:24" x14ac:dyDescent="0.3"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14:24" x14ac:dyDescent="0.3"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14:24" x14ac:dyDescent="0.3"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14:24" x14ac:dyDescent="0.3"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14:24" x14ac:dyDescent="0.3"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14:24" x14ac:dyDescent="0.3"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14:24" x14ac:dyDescent="0.3"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14:24" x14ac:dyDescent="0.3"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14:24" x14ac:dyDescent="0.3"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14:24" x14ac:dyDescent="0.3"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14:24" x14ac:dyDescent="0.3"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14:24" x14ac:dyDescent="0.3"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14:24" x14ac:dyDescent="0.3"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14:24" x14ac:dyDescent="0.3"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14:24" x14ac:dyDescent="0.3"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14:24" x14ac:dyDescent="0.3"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14:24" x14ac:dyDescent="0.3"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14:24" x14ac:dyDescent="0.3"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14:24" x14ac:dyDescent="0.3"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spans="14:24" x14ac:dyDescent="0.3"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14:24" x14ac:dyDescent="0.3"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spans="14:24" x14ac:dyDescent="0.3"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14:24" x14ac:dyDescent="0.3"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14:24" x14ac:dyDescent="0.3"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14:24" x14ac:dyDescent="0.3"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14:24" x14ac:dyDescent="0.3"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14:24" x14ac:dyDescent="0.3"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spans="14:24" x14ac:dyDescent="0.3"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14:24" x14ac:dyDescent="0.3"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14:24" x14ac:dyDescent="0.3"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14:24" x14ac:dyDescent="0.3"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14:24" x14ac:dyDescent="0.3"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14:24" x14ac:dyDescent="0.3"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14:24" x14ac:dyDescent="0.3"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14:24" x14ac:dyDescent="0.3"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14:24" x14ac:dyDescent="0.3"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14:24" x14ac:dyDescent="0.3"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14:24" x14ac:dyDescent="0.3"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14:24" x14ac:dyDescent="0.3"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14:24" x14ac:dyDescent="0.3"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14:24" x14ac:dyDescent="0.3"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14:24" x14ac:dyDescent="0.3"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14:24" x14ac:dyDescent="0.3"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14:24" x14ac:dyDescent="0.3"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14:24" x14ac:dyDescent="0.3"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14:24" x14ac:dyDescent="0.3"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14:24" x14ac:dyDescent="0.3"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14:24" x14ac:dyDescent="0.3"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14:24" x14ac:dyDescent="0.3"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14:24" x14ac:dyDescent="0.3"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14:24" x14ac:dyDescent="0.3"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14:24" x14ac:dyDescent="0.3"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spans="14:24" x14ac:dyDescent="0.3"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14:24" x14ac:dyDescent="0.3"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14:24" x14ac:dyDescent="0.3"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14:24" x14ac:dyDescent="0.3"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14:24" x14ac:dyDescent="0.3"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14:24" x14ac:dyDescent="0.3"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spans="14:24" x14ac:dyDescent="0.3"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14:24" x14ac:dyDescent="0.3"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14:24" x14ac:dyDescent="0.3"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14:24" x14ac:dyDescent="0.3"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14:24" x14ac:dyDescent="0.3"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14:24" x14ac:dyDescent="0.3"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14:24" x14ac:dyDescent="0.3"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14:24" x14ac:dyDescent="0.3"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14:24" x14ac:dyDescent="0.3"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14:24" x14ac:dyDescent="0.3"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14:24" x14ac:dyDescent="0.3"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14:24" x14ac:dyDescent="0.3"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14:24" x14ac:dyDescent="0.3"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14:24" x14ac:dyDescent="0.3"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14:24" x14ac:dyDescent="0.3"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14:24" x14ac:dyDescent="0.3"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14:24" x14ac:dyDescent="0.3"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14:24" x14ac:dyDescent="0.3"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14:24" x14ac:dyDescent="0.3"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14:24" x14ac:dyDescent="0.3"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14:24" x14ac:dyDescent="0.3"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14:24" x14ac:dyDescent="0.3"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14:24" x14ac:dyDescent="0.3"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14:24" x14ac:dyDescent="0.3"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14:24" x14ac:dyDescent="0.3"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spans="14:24" x14ac:dyDescent="0.3"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14:24" x14ac:dyDescent="0.3"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14:24" x14ac:dyDescent="0.3"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spans="14:24" x14ac:dyDescent="0.3"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spans="14:24" x14ac:dyDescent="0.3"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spans="14:24" x14ac:dyDescent="0.3"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</row>
    <row r="550" spans="14:24" x14ac:dyDescent="0.3"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spans="14:24" x14ac:dyDescent="0.3"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spans="14:24" x14ac:dyDescent="0.3"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14:24" x14ac:dyDescent="0.3"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</row>
    <row r="554" spans="14:24" x14ac:dyDescent="0.3"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</row>
    <row r="555" spans="14:24" x14ac:dyDescent="0.3"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</row>
    <row r="556" spans="14:24" x14ac:dyDescent="0.3"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spans="14:24" x14ac:dyDescent="0.3"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spans="14:24" x14ac:dyDescent="0.3"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spans="14:24" x14ac:dyDescent="0.3"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spans="14:24" x14ac:dyDescent="0.3"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spans="14:24" x14ac:dyDescent="0.3"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spans="14:24" x14ac:dyDescent="0.3"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14:24" x14ac:dyDescent="0.3"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spans="14:24" x14ac:dyDescent="0.3"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14:24" x14ac:dyDescent="0.3"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14:24" x14ac:dyDescent="0.3"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14:24" x14ac:dyDescent="0.3"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14:24" x14ac:dyDescent="0.3"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14:24" x14ac:dyDescent="0.3"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spans="14:24" x14ac:dyDescent="0.3"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14:24" x14ac:dyDescent="0.3"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14:24" x14ac:dyDescent="0.3"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14:24" x14ac:dyDescent="0.3"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14:24" x14ac:dyDescent="0.3"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14:24" x14ac:dyDescent="0.3"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14:24" x14ac:dyDescent="0.3"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14:24" x14ac:dyDescent="0.3"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14:24" x14ac:dyDescent="0.3"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14:24" x14ac:dyDescent="0.3"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14:24" x14ac:dyDescent="0.3"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14:24" x14ac:dyDescent="0.3"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spans="14:24" x14ac:dyDescent="0.3"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14:24" x14ac:dyDescent="0.3"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14:24" x14ac:dyDescent="0.3"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spans="14:24" x14ac:dyDescent="0.3"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spans="14:24" x14ac:dyDescent="0.3"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spans="14:24" x14ac:dyDescent="0.3"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</row>
    <row r="588" spans="14:24" x14ac:dyDescent="0.3"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spans="14:24" x14ac:dyDescent="0.3"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spans="14:24" x14ac:dyDescent="0.3"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</row>
    <row r="591" spans="14:24" x14ac:dyDescent="0.3"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14:24" x14ac:dyDescent="0.3"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</row>
    <row r="593" spans="14:24" x14ac:dyDescent="0.3"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</row>
    <row r="594" spans="14:24" x14ac:dyDescent="0.3"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</row>
    <row r="595" spans="14:24" x14ac:dyDescent="0.3"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</row>
    <row r="596" spans="14:24" x14ac:dyDescent="0.3"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</row>
    <row r="597" spans="14:24" x14ac:dyDescent="0.3"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</row>
    <row r="598" spans="14:24" x14ac:dyDescent="0.3"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</row>
    <row r="599" spans="14:24" x14ac:dyDescent="0.3"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</row>
    <row r="600" spans="14:24" x14ac:dyDescent="0.3"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</row>
    <row r="601" spans="14:24" x14ac:dyDescent="0.3"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</row>
    <row r="602" spans="14:24" x14ac:dyDescent="0.3"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</row>
    <row r="603" spans="14:24" x14ac:dyDescent="0.3"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</row>
    <row r="604" spans="14:24" x14ac:dyDescent="0.3"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14:24" x14ac:dyDescent="0.3"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</row>
    <row r="606" spans="14:24" x14ac:dyDescent="0.3"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</row>
    <row r="607" spans="14:24" x14ac:dyDescent="0.3"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</row>
    <row r="608" spans="14:24" x14ac:dyDescent="0.3"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</row>
    <row r="609" spans="14:24" x14ac:dyDescent="0.3"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</row>
    <row r="610" spans="14:24" x14ac:dyDescent="0.3"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</row>
    <row r="611" spans="14:24" x14ac:dyDescent="0.3"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</row>
    <row r="612" spans="14:24" x14ac:dyDescent="0.3"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</row>
    <row r="613" spans="14:24" x14ac:dyDescent="0.3"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</row>
    <row r="614" spans="14:24" x14ac:dyDescent="0.3"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</row>
    <row r="615" spans="14:24" x14ac:dyDescent="0.3"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</row>
    <row r="616" spans="14:24" x14ac:dyDescent="0.3"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</row>
    <row r="617" spans="14:24" x14ac:dyDescent="0.3"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14:24" x14ac:dyDescent="0.3"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</row>
    <row r="619" spans="14:24" x14ac:dyDescent="0.3"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</row>
    <row r="620" spans="14:24" x14ac:dyDescent="0.3"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</row>
    <row r="621" spans="14:24" x14ac:dyDescent="0.3"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</row>
    <row r="622" spans="14:24" x14ac:dyDescent="0.3"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</row>
    <row r="623" spans="14:24" x14ac:dyDescent="0.3"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</row>
    <row r="624" spans="14:24" x14ac:dyDescent="0.3"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</row>
    <row r="625" spans="14:24" x14ac:dyDescent="0.3"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</row>
    <row r="626" spans="14:24" x14ac:dyDescent="0.3"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</row>
    <row r="627" spans="14:24" x14ac:dyDescent="0.3"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</row>
    <row r="628" spans="14:24" x14ac:dyDescent="0.3"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</row>
    <row r="629" spans="14:24" x14ac:dyDescent="0.3"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</row>
    <row r="630" spans="14:24" x14ac:dyDescent="0.3"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14:24" x14ac:dyDescent="0.3"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</row>
    <row r="632" spans="14:24" x14ac:dyDescent="0.3"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</row>
    <row r="633" spans="14:24" x14ac:dyDescent="0.3"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</row>
    <row r="634" spans="14:24" x14ac:dyDescent="0.3"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</row>
    <row r="635" spans="14:24" x14ac:dyDescent="0.3"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</row>
    <row r="636" spans="14:24" x14ac:dyDescent="0.3"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</row>
    <row r="637" spans="14:24" x14ac:dyDescent="0.3"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</row>
    <row r="638" spans="14:24" x14ac:dyDescent="0.3"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</row>
    <row r="639" spans="14:24" x14ac:dyDescent="0.3"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</row>
    <row r="640" spans="14:24" x14ac:dyDescent="0.3"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</row>
    <row r="641" spans="14:24" x14ac:dyDescent="0.3"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</row>
    <row r="642" spans="14:24" x14ac:dyDescent="0.3"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</row>
    <row r="643" spans="14:24" x14ac:dyDescent="0.3"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</row>
    <row r="644" spans="14:24" x14ac:dyDescent="0.3"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</row>
    <row r="645" spans="14:24" x14ac:dyDescent="0.3"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</row>
    <row r="646" spans="14:24" x14ac:dyDescent="0.3"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</row>
    <row r="647" spans="14:24" x14ac:dyDescent="0.3"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</row>
    <row r="648" spans="14:24" x14ac:dyDescent="0.3"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</row>
    <row r="649" spans="14:24" x14ac:dyDescent="0.3"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</row>
    <row r="650" spans="14:24" x14ac:dyDescent="0.3"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</row>
    <row r="651" spans="14:24" x14ac:dyDescent="0.3"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</row>
    <row r="652" spans="14:24" x14ac:dyDescent="0.3"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</row>
    <row r="653" spans="14:24" x14ac:dyDescent="0.3"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</row>
    <row r="654" spans="14:24" x14ac:dyDescent="0.3"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</row>
    <row r="655" spans="14:24" x14ac:dyDescent="0.3"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</row>
    <row r="656" spans="14:24" x14ac:dyDescent="0.3"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</row>
    <row r="657" spans="14:24" x14ac:dyDescent="0.3"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</row>
    <row r="658" spans="14:24" x14ac:dyDescent="0.3"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</row>
    <row r="659" spans="14:24" x14ac:dyDescent="0.3"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</row>
    <row r="660" spans="14:24" x14ac:dyDescent="0.3"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</row>
    <row r="661" spans="14:24" x14ac:dyDescent="0.3"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</row>
    <row r="662" spans="14:24" x14ac:dyDescent="0.3"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</row>
    <row r="663" spans="14:24" x14ac:dyDescent="0.3"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</row>
    <row r="664" spans="14:24" x14ac:dyDescent="0.3"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</row>
    <row r="665" spans="14:24" x14ac:dyDescent="0.3"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</row>
    <row r="666" spans="14:24" x14ac:dyDescent="0.3"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</row>
    <row r="667" spans="14:24" x14ac:dyDescent="0.3"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</row>
    <row r="668" spans="14:24" x14ac:dyDescent="0.3"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</row>
    <row r="669" spans="14:24" x14ac:dyDescent="0.3"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</row>
    <row r="670" spans="14:24" x14ac:dyDescent="0.3"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</row>
    <row r="671" spans="14:24" x14ac:dyDescent="0.3"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</row>
    <row r="672" spans="14:24" x14ac:dyDescent="0.3"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</row>
    <row r="673" spans="14:24" x14ac:dyDescent="0.3"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</row>
    <row r="674" spans="14:24" x14ac:dyDescent="0.3"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</row>
    <row r="675" spans="14:24" x14ac:dyDescent="0.3"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</row>
    <row r="676" spans="14:24" x14ac:dyDescent="0.3"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</row>
    <row r="677" spans="14:24" x14ac:dyDescent="0.3"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</row>
    <row r="678" spans="14:24" x14ac:dyDescent="0.3"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</row>
    <row r="679" spans="14:24" x14ac:dyDescent="0.3"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</row>
    <row r="680" spans="14:24" x14ac:dyDescent="0.3"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</row>
    <row r="681" spans="14:24" x14ac:dyDescent="0.3"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</row>
    <row r="682" spans="14:24" x14ac:dyDescent="0.3"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</row>
    <row r="683" spans="14:24" x14ac:dyDescent="0.3"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</row>
    <row r="684" spans="14:24" x14ac:dyDescent="0.3"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</row>
    <row r="685" spans="14:24" x14ac:dyDescent="0.3"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</row>
    <row r="686" spans="14:24" x14ac:dyDescent="0.3"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</row>
    <row r="687" spans="14:24" x14ac:dyDescent="0.3"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</row>
    <row r="688" spans="14:24" x14ac:dyDescent="0.3"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</row>
    <row r="689" spans="14:24" x14ac:dyDescent="0.3"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</row>
    <row r="690" spans="14:24" x14ac:dyDescent="0.3"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</row>
    <row r="691" spans="14:24" x14ac:dyDescent="0.3"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</row>
    <row r="692" spans="14:24" x14ac:dyDescent="0.3"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</row>
    <row r="693" spans="14:24" x14ac:dyDescent="0.3"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</row>
    <row r="694" spans="14:24" x14ac:dyDescent="0.3"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</row>
    <row r="695" spans="14:24" x14ac:dyDescent="0.3"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</row>
    <row r="696" spans="14:24" x14ac:dyDescent="0.3"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</row>
    <row r="697" spans="14:24" x14ac:dyDescent="0.3"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</row>
    <row r="698" spans="14:24" x14ac:dyDescent="0.3"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</row>
    <row r="699" spans="14:24" x14ac:dyDescent="0.3"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</row>
    <row r="700" spans="14:24" x14ac:dyDescent="0.3"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</row>
    <row r="701" spans="14:24" x14ac:dyDescent="0.3"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</row>
    <row r="702" spans="14:24" x14ac:dyDescent="0.3"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</row>
    <row r="703" spans="14:24" x14ac:dyDescent="0.3"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</row>
    <row r="704" spans="14:24" x14ac:dyDescent="0.3"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</row>
    <row r="705" spans="14:24" x14ac:dyDescent="0.3"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</row>
    <row r="706" spans="14:24" x14ac:dyDescent="0.3"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</row>
    <row r="707" spans="14:24" x14ac:dyDescent="0.3"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</row>
    <row r="708" spans="14:24" x14ac:dyDescent="0.3"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</row>
    <row r="709" spans="14:24" x14ac:dyDescent="0.3"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</row>
    <row r="710" spans="14:24" x14ac:dyDescent="0.3"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</row>
    <row r="711" spans="14:24" x14ac:dyDescent="0.3"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</row>
    <row r="712" spans="14:24" x14ac:dyDescent="0.3"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</row>
    <row r="713" spans="14:24" x14ac:dyDescent="0.3"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</row>
    <row r="714" spans="14:24" x14ac:dyDescent="0.3"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</row>
    <row r="715" spans="14:24" x14ac:dyDescent="0.3"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</row>
    <row r="716" spans="14:24" x14ac:dyDescent="0.3"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</row>
    <row r="717" spans="14:24" x14ac:dyDescent="0.3"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</row>
    <row r="718" spans="14:24" x14ac:dyDescent="0.3"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</row>
    <row r="719" spans="14:24" x14ac:dyDescent="0.3"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</row>
    <row r="720" spans="14:24" x14ac:dyDescent="0.3"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</row>
    <row r="721" spans="14:24" x14ac:dyDescent="0.3"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</row>
    <row r="722" spans="14:24" x14ac:dyDescent="0.3"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</row>
    <row r="723" spans="14:24" x14ac:dyDescent="0.3"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</row>
    <row r="724" spans="14:24" x14ac:dyDescent="0.3"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</row>
    <row r="725" spans="14:24" x14ac:dyDescent="0.3"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</row>
    <row r="726" spans="14:24" x14ac:dyDescent="0.3"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</row>
    <row r="727" spans="14:24" x14ac:dyDescent="0.3"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</row>
    <row r="728" spans="14:24" x14ac:dyDescent="0.3"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</row>
    <row r="729" spans="14:24" x14ac:dyDescent="0.3"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</row>
    <row r="730" spans="14:24" x14ac:dyDescent="0.3"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</row>
    <row r="731" spans="14:24" x14ac:dyDescent="0.3"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</row>
    <row r="732" spans="14:24" x14ac:dyDescent="0.3"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</row>
    <row r="733" spans="14:24" x14ac:dyDescent="0.3"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</row>
    <row r="734" spans="14:24" x14ac:dyDescent="0.3"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</row>
    <row r="735" spans="14:24" x14ac:dyDescent="0.3"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</row>
    <row r="736" spans="14:24" x14ac:dyDescent="0.3"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</row>
    <row r="737" spans="14:24" x14ac:dyDescent="0.3"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</row>
    <row r="738" spans="14:24" x14ac:dyDescent="0.3"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</row>
    <row r="739" spans="14:24" x14ac:dyDescent="0.3"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</row>
    <row r="740" spans="14:24" x14ac:dyDescent="0.3"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</row>
    <row r="741" spans="14:24" x14ac:dyDescent="0.3"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</row>
    <row r="742" spans="14:24" x14ac:dyDescent="0.3"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</row>
    <row r="743" spans="14:24" x14ac:dyDescent="0.3"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</row>
    <row r="744" spans="14:24" x14ac:dyDescent="0.3"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</row>
    <row r="745" spans="14:24" x14ac:dyDescent="0.3"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</row>
    <row r="746" spans="14:24" x14ac:dyDescent="0.3"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</row>
    <row r="747" spans="14:24" x14ac:dyDescent="0.3"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</row>
    <row r="748" spans="14:24" x14ac:dyDescent="0.3"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</row>
    <row r="749" spans="14:24" x14ac:dyDescent="0.3"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</row>
    <row r="750" spans="14:24" x14ac:dyDescent="0.3"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</row>
    <row r="751" spans="14:24" x14ac:dyDescent="0.3"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</row>
    <row r="752" spans="14:24" x14ac:dyDescent="0.3"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</row>
    <row r="753" spans="14:24" x14ac:dyDescent="0.3"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</row>
    <row r="754" spans="14:24" x14ac:dyDescent="0.3"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</row>
    <row r="755" spans="14:24" x14ac:dyDescent="0.3"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</row>
    <row r="756" spans="14:24" x14ac:dyDescent="0.3"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</row>
    <row r="757" spans="14:24" x14ac:dyDescent="0.3"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</row>
    <row r="758" spans="14:24" x14ac:dyDescent="0.3"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</row>
    <row r="759" spans="14:24" x14ac:dyDescent="0.3"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</row>
    <row r="760" spans="14:24" x14ac:dyDescent="0.3"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</row>
    <row r="761" spans="14:24" x14ac:dyDescent="0.3"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</row>
    <row r="762" spans="14:24" x14ac:dyDescent="0.3"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</row>
    <row r="763" spans="14:24" x14ac:dyDescent="0.3"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64" spans="14:24" x14ac:dyDescent="0.3"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</row>
    <row r="765" spans="14:24" x14ac:dyDescent="0.3"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</row>
    <row r="766" spans="14:24" x14ac:dyDescent="0.3"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</row>
    <row r="767" spans="14:24" x14ac:dyDescent="0.3"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</row>
    <row r="768" spans="14:24" x14ac:dyDescent="0.3"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</row>
    <row r="769" spans="14:24" x14ac:dyDescent="0.3"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</row>
    <row r="770" spans="14:24" x14ac:dyDescent="0.3"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</row>
    <row r="771" spans="14:24" x14ac:dyDescent="0.3"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</row>
    <row r="772" spans="14:24" x14ac:dyDescent="0.3"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</row>
    <row r="773" spans="14:24" x14ac:dyDescent="0.3"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</row>
    <row r="774" spans="14:24" x14ac:dyDescent="0.3"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</row>
    <row r="775" spans="14:24" x14ac:dyDescent="0.3"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</row>
    <row r="776" spans="14:24" x14ac:dyDescent="0.3"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</row>
    <row r="777" spans="14:24" x14ac:dyDescent="0.3"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</row>
    <row r="778" spans="14:24" x14ac:dyDescent="0.3"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</row>
    <row r="779" spans="14:24" x14ac:dyDescent="0.3"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</row>
    <row r="780" spans="14:24" x14ac:dyDescent="0.3"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</row>
    <row r="781" spans="14:24" x14ac:dyDescent="0.3"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</row>
    <row r="782" spans="14:24" x14ac:dyDescent="0.3"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</row>
    <row r="783" spans="14:24" x14ac:dyDescent="0.3"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</row>
    <row r="784" spans="14:24" x14ac:dyDescent="0.3"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</row>
    <row r="785" spans="14:24" x14ac:dyDescent="0.3"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</row>
    <row r="786" spans="14:24" x14ac:dyDescent="0.3"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</row>
    <row r="787" spans="14:24" x14ac:dyDescent="0.3"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</row>
    <row r="788" spans="14:24" x14ac:dyDescent="0.3"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</row>
    <row r="789" spans="14:24" x14ac:dyDescent="0.3"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</row>
    <row r="790" spans="14:24" x14ac:dyDescent="0.3"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</row>
    <row r="791" spans="14:24" x14ac:dyDescent="0.3"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</row>
    <row r="792" spans="14:24" x14ac:dyDescent="0.3"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</row>
    <row r="793" spans="14:24" x14ac:dyDescent="0.3"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</row>
    <row r="794" spans="14:24" x14ac:dyDescent="0.3"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</row>
    <row r="795" spans="14:24" x14ac:dyDescent="0.3"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</row>
    <row r="796" spans="14:24" x14ac:dyDescent="0.3"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</row>
    <row r="797" spans="14:24" x14ac:dyDescent="0.3"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</row>
    <row r="798" spans="14:24" x14ac:dyDescent="0.3"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</row>
    <row r="799" spans="14:24" x14ac:dyDescent="0.3"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</row>
    <row r="800" spans="14:24" x14ac:dyDescent="0.3"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</row>
    <row r="801" spans="14:24" x14ac:dyDescent="0.3"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</row>
    <row r="802" spans="14:24" x14ac:dyDescent="0.3"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</row>
    <row r="803" spans="14:24" x14ac:dyDescent="0.3"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</row>
    <row r="804" spans="14:24" x14ac:dyDescent="0.3"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</row>
    <row r="805" spans="14:24" x14ac:dyDescent="0.3"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</row>
    <row r="806" spans="14:24" x14ac:dyDescent="0.3"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</row>
    <row r="807" spans="14:24" x14ac:dyDescent="0.3"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</row>
    <row r="808" spans="14:24" x14ac:dyDescent="0.3"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</row>
    <row r="809" spans="14:24" x14ac:dyDescent="0.3"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</row>
    <row r="810" spans="14:24" x14ac:dyDescent="0.3"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</row>
    <row r="811" spans="14:24" x14ac:dyDescent="0.3"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</row>
    <row r="812" spans="14:24" x14ac:dyDescent="0.3"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</row>
    <row r="813" spans="14:24" x14ac:dyDescent="0.3"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</row>
    <row r="814" spans="14:24" x14ac:dyDescent="0.3"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</row>
    <row r="815" spans="14:24" x14ac:dyDescent="0.3"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</row>
    <row r="816" spans="14:24" x14ac:dyDescent="0.3"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</row>
    <row r="817" spans="14:24" x14ac:dyDescent="0.3"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</row>
    <row r="818" spans="14:24" x14ac:dyDescent="0.3"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</row>
    <row r="819" spans="14:24" x14ac:dyDescent="0.3"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</row>
    <row r="820" spans="14:24" x14ac:dyDescent="0.3"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</row>
    <row r="821" spans="14:24" x14ac:dyDescent="0.3"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</row>
    <row r="822" spans="14:24" x14ac:dyDescent="0.3"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</row>
    <row r="823" spans="14:24" x14ac:dyDescent="0.3"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</row>
    <row r="824" spans="14:24" x14ac:dyDescent="0.3"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</row>
    <row r="825" spans="14:24" x14ac:dyDescent="0.3"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</row>
    <row r="826" spans="14:24" x14ac:dyDescent="0.3"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</row>
    <row r="827" spans="14:24" x14ac:dyDescent="0.3"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</row>
    <row r="828" spans="14:24" x14ac:dyDescent="0.3"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</row>
    <row r="829" spans="14:24" x14ac:dyDescent="0.3"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</row>
    <row r="830" spans="14:24" x14ac:dyDescent="0.3"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</row>
    <row r="831" spans="14:24" x14ac:dyDescent="0.3"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</row>
    <row r="832" spans="14:24" x14ac:dyDescent="0.3"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</row>
    <row r="833" spans="14:24" x14ac:dyDescent="0.3"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</row>
    <row r="834" spans="14:24" x14ac:dyDescent="0.3"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</row>
    <row r="835" spans="14:24" x14ac:dyDescent="0.3"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</row>
    <row r="836" spans="14:24" x14ac:dyDescent="0.3"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</row>
    <row r="837" spans="14:24" x14ac:dyDescent="0.3"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</row>
    <row r="838" spans="14:24" x14ac:dyDescent="0.3"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</row>
    <row r="839" spans="14:24" x14ac:dyDescent="0.3"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</row>
    <row r="840" spans="14:24" x14ac:dyDescent="0.3"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</row>
    <row r="841" spans="14:24" x14ac:dyDescent="0.3"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</row>
    <row r="842" spans="14:24" x14ac:dyDescent="0.3"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</row>
    <row r="843" spans="14:24" x14ac:dyDescent="0.3"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</row>
    <row r="844" spans="14:24" x14ac:dyDescent="0.3"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</row>
    <row r="845" spans="14:24" x14ac:dyDescent="0.3"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</row>
    <row r="846" spans="14:24" x14ac:dyDescent="0.3"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</row>
    <row r="847" spans="14:24" x14ac:dyDescent="0.3"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</row>
    <row r="848" spans="14:24" x14ac:dyDescent="0.3"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</row>
    <row r="849" spans="14:24" x14ac:dyDescent="0.3"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</row>
    <row r="850" spans="14:24" x14ac:dyDescent="0.3"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</row>
    <row r="851" spans="14:24" x14ac:dyDescent="0.3"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</row>
    <row r="852" spans="14:24" x14ac:dyDescent="0.3"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</row>
    <row r="853" spans="14:24" x14ac:dyDescent="0.3"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</row>
    <row r="854" spans="14:24" x14ac:dyDescent="0.3"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</row>
    <row r="855" spans="14:24" x14ac:dyDescent="0.3"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</row>
    <row r="856" spans="14:24" x14ac:dyDescent="0.3"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</row>
    <row r="857" spans="14:24" x14ac:dyDescent="0.3"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</row>
    <row r="858" spans="14:24" x14ac:dyDescent="0.3"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</row>
    <row r="859" spans="14:24" x14ac:dyDescent="0.3"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</row>
    <row r="860" spans="14:24" x14ac:dyDescent="0.3"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</row>
    <row r="861" spans="14:24" x14ac:dyDescent="0.3"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</row>
    <row r="862" spans="14:24" x14ac:dyDescent="0.3"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</row>
    <row r="863" spans="14:24" x14ac:dyDescent="0.3"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</row>
    <row r="864" spans="14:24" x14ac:dyDescent="0.3"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</row>
    <row r="865" spans="14:24" x14ac:dyDescent="0.3"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</row>
    <row r="866" spans="14:24" x14ac:dyDescent="0.3"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</row>
    <row r="867" spans="14:24" x14ac:dyDescent="0.3"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</row>
    <row r="868" spans="14:24" x14ac:dyDescent="0.3"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</row>
    <row r="869" spans="14:24" x14ac:dyDescent="0.3"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</row>
    <row r="870" spans="14:24" x14ac:dyDescent="0.3"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</row>
    <row r="871" spans="14:24" x14ac:dyDescent="0.3"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</row>
    <row r="872" spans="14:24" x14ac:dyDescent="0.3"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</row>
    <row r="873" spans="14:24" x14ac:dyDescent="0.3"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</row>
    <row r="874" spans="14:24" x14ac:dyDescent="0.3"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</row>
    <row r="875" spans="14:24" x14ac:dyDescent="0.3"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</row>
    <row r="876" spans="14:24" x14ac:dyDescent="0.3"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</row>
    <row r="877" spans="14:24" x14ac:dyDescent="0.3"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</row>
    <row r="878" spans="14:24" x14ac:dyDescent="0.3"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</row>
    <row r="879" spans="14:24" x14ac:dyDescent="0.3"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</row>
    <row r="880" spans="14:24" x14ac:dyDescent="0.3"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</row>
    <row r="881" spans="14:24" x14ac:dyDescent="0.3"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</row>
    <row r="882" spans="14:24" x14ac:dyDescent="0.3"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</row>
    <row r="883" spans="14:24" x14ac:dyDescent="0.3"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</row>
    <row r="884" spans="14:24" x14ac:dyDescent="0.3"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</row>
    <row r="885" spans="14:24" x14ac:dyDescent="0.3"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</row>
    <row r="886" spans="14:24" x14ac:dyDescent="0.3"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</row>
    <row r="887" spans="14:24" x14ac:dyDescent="0.3"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</row>
    <row r="888" spans="14:24" x14ac:dyDescent="0.3"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</row>
    <row r="889" spans="14:24" x14ac:dyDescent="0.3"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</row>
    <row r="890" spans="14:24" x14ac:dyDescent="0.3"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</row>
    <row r="891" spans="14:24" x14ac:dyDescent="0.3"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</row>
    <row r="892" spans="14:24" x14ac:dyDescent="0.3"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</row>
    <row r="893" spans="14:24" x14ac:dyDescent="0.3"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</row>
    <row r="894" spans="14:24" x14ac:dyDescent="0.3"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</row>
    <row r="895" spans="14:24" x14ac:dyDescent="0.3"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</row>
    <row r="896" spans="14:24" x14ac:dyDescent="0.3"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</row>
    <row r="897" spans="14:24" x14ac:dyDescent="0.3"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</row>
    <row r="898" spans="14:24" x14ac:dyDescent="0.3"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</row>
    <row r="899" spans="14:24" x14ac:dyDescent="0.3"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</row>
    <row r="900" spans="14:24" x14ac:dyDescent="0.3"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</row>
    <row r="901" spans="14:24" x14ac:dyDescent="0.3"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</row>
    <row r="902" spans="14:24" x14ac:dyDescent="0.3"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</row>
    <row r="903" spans="14:24" x14ac:dyDescent="0.3"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</row>
    <row r="904" spans="14:24" x14ac:dyDescent="0.3"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</row>
    <row r="905" spans="14:24" x14ac:dyDescent="0.3"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</row>
    <row r="906" spans="14:24" x14ac:dyDescent="0.3"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</row>
    <row r="907" spans="14:24" x14ac:dyDescent="0.3"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</row>
    <row r="908" spans="14:24" x14ac:dyDescent="0.3"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</row>
    <row r="909" spans="14:24" x14ac:dyDescent="0.3"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</row>
    <row r="910" spans="14:24" x14ac:dyDescent="0.3"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</row>
    <row r="911" spans="14:24" x14ac:dyDescent="0.3"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</row>
    <row r="912" spans="14:24" x14ac:dyDescent="0.3"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</row>
    <row r="913" spans="14:24" x14ac:dyDescent="0.3"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</row>
    <row r="914" spans="14:24" x14ac:dyDescent="0.3"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</row>
    <row r="915" spans="14:24" x14ac:dyDescent="0.3"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</row>
    <row r="916" spans="14:24" x14ac:dyDescent="0.3"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</row>
    <row r="917" spans="14:24" x14ac:dyDescent="0.3"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</row>
    <row r="918" spans="14:24" x14ac:dyDescent="0.3"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</row>
    <row r="919" spans="14:24" x14ac:dyDescent="0.3"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</row>
    <row r="920" spans="14:24" x14ac:dyDescent="0.3"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</row>
    <row r="921" spans="14:24" x14ac:dyDescent="0.3"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</row>
    <row r="922" spans="14:24" x14ac:dyDescent="0.3"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</row>
    <row r="923" spans="14:24" x14ac:dyDescent="0.3"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</row>
    <row r="924" spans="14:24" x14ac:dyDescent="0.3"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</row>
    <row r="925" spans="14:24" x14ac:dyDescent="0.3"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</row>
    <row r="926" spans="14:24" x14ac:dyDescent="0.3"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</row>
    <row r="927" spans="14:24" x14ac:dyDescent="0.3"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</row>
    <row r="928" spans="14:24" x14ac:dyDescent="0.3"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</row>
    <row r="929" spans="14:24" x14ac:dyDescent="0.3"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</row>
    <row r="930" spans="14:24" x14ac:dyDescent="0.3"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</row>
    <row r="931" spans="14:24" x14ac:dyDescent="0.3"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</row>
    <row r="932" spans="14:24" x14ac:dyDescent="0.3"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</row>
    <row r="933" spans="14:24" x14ac:dyDescent="0.3"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</row>
    <row r="934" spans="14:24" x14ac:dyDescent="0.3"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</row>
    <row r="935" spans="14:24" x14ac:dyDescent="0.3"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</row>
    <row r="936" spans="14:24" x14ac:dyDescent="0.3"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</row>
    <row r="937" spans="14:24" x14ac:dyDescent="0.3"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</row>
    <row r="938" spans="14:24" x14ac:dyDescent="0.3"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</row>
    <row r="939" spans="14:24" x14ac:dyDescent="0.3"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</row>
    <row r="940" spans="14:24" x14ac:dyDescent="0.3"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</row>
    <row r="941" spans="14:24" x14ac:dyDescent="0.3"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</row>
    <row r="942" spans="14:24" x14ac:dyDescent="0.3"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</row>
    <row r="943" spans="14:24" x14ac:dyDescent="0.3"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</row>
    <row r="944" spans="14:24" x14ac:dyDescent="0.3"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</row>
    <row r="945" spans="14:24" x14ac:dyDescent="0.3"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</row>
    <row r="946" spans="14:24" x14ac:dyDescent="0.3"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</row>
    <row r="947" spans="14:24" x14ac:dyDescent="0.3"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</row>
    <row r="948" spans="14:24" x14ac:dyDescent="0.3"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</row>
    <row r="949" spans="14:24" x14ac:dyDescent="0.3"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</row>
    <row r="950" spans="14:24" x14ac:dyDescent="0.3"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</row>
    <row r="951" spans="14:24" x14ac:dyDescent="0.3"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</row>
    <row r="952" spans="14:24" x14ac:dyDescent="0.3"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</row>
    <row r="953" spans="14:24" x14ac:dyDescent="0.3"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</row>
    <row r="954" spans="14:24" x14ac:dyDescent="0.3"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</row>
    <row r="955" spans="14:24" x14ac:dyDescent="0.3"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</row>
    <row r="956" spans="14:24" x14ac:dyDescent="0.3"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</row>
    <row r="957" spans="14:24" x14ac:dyDescent="0.3"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</row>
    <row r="958" spans="14:24" x14ac:dyDescent="0.3"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</row>
    <row r="959" spans="14:24" x14ac:dyDescent="0.3"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</row>
    <row r="960" spans="14:24" x14ac:dyDescent="0.3"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</row>
    <row r="961" spans="14:24" x14ac:dyDescent="0.3"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</row>
    <row r="962" spans="14:24" x14ac:dyDescent="0.3"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</row>
    <row r="963" spans="14:24" x14ac:dyDescent="0.3"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</row>
    <row r="964" spans="14:24" x14ac:dyDescent="0.3"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</row>
    <row r="965" spans="14:24" x14ac:dyDescent="0.3"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</row>
    <row r="966" spans="14:24" x14ac:dyDescent="0.3"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</row>
    <row r="967" spans="14:24" x14ac:dyDescent="0.3"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</row>
    <row r="968" spans="14:24" x14ac:dyDescent="0.3"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</row>
    <row r="969" spans="14:24" x14ac:dyDescent="0.3"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</row>
    <row r="970" spans="14:24" x14ac:dyDescent="0.3"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</row>
    <row r="971" spans="14:24" x14ac:dyDescent="0.3"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</row>
    <row r="972" spans="14:24" x14ac:dyDescent="0.3"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</row>
    <row r="973" spans="14:24" x14ac:dyDescent="0.3"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</row>
    <row r="974" spans="14:24" x14ac:dyDescent="0.3"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</row>
    <row r="975" spans="14:24" x14ac:dyDescent="0.3"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</row>
    <row r="976" spans="14:24" x14ac:dyDescent="0.3"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</row>
    <row r="977" spans="14:24" x14ac:dyDescent="0.3"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</row>
    <row r="978" spans="14:24" x14ac:dyDescent="0.3"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</row>
    <row r="979" spans="14:24" x14ac:dyDescent="0.3"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</row>
    <row r="980" spans="14:24" x14ac:dyDescent="0.3"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</row>
    <row r="981" spans="14:24" x14ac:dyDescent="0.3"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</row>
    <row r="982" spans="14:24" x14ac:dyDescent="0.3"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</row>
    <row r="983" spans="14:24" x14ac:dyDescent="0.3"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</row>
    <row r="984" spans="14:24" x14ac:dyDescent="0.3"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</row>
    <row r="985" spans="14:24" x14ac:dyDescent="0.3"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</row>
    <row r="986" spans="14:24" x14ac:dyDescent="0.3"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</row>
    <row r="987" spans="14:24" x14ac:dyDescent="0.3"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</row>
    <row r="988" spans="14:24" x14ac:dyDescent="0.3"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</row>
    <row r="989" spans="14:24" x14ac:dyDescent="0.3"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</row>
    <row r="990" spans="14:24" x14ac:dyDescent="0.3"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</row>
    <row r="991" spans="14:24" x14ac:dyDescent="0.3"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</row>
    <row r="992" spans="14:24" x14ac:dyDescent="0.3"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</row>
    <row r="993" spans="14:24" x14ac:dyDescent="0.3"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</row>
  </sheetData>
  <sheetProtection algorithmName="SHA-512" hashValue="7h2FFvgDSSy1v+tCqHBX9gOBA6D8ycWQ/CfAbTiOtBgyY74u6nKCRFieeaq5u4UCOJalO3ZxQISBeP2GFDwAFw==" saltValue="iEU+r74/nprin3GslvDWTg==" spinCount="100000" sheet="1" insertRows="0" insertHyperlinks="0"/>
  <mergeCells count="9">
    <mergeCell ref="D8:H8"/>
    <mergeCell ref="D9:H9"/>
    <mergeCell ref="D10:H10"/>
    <mergeCell ref="D11:H11"/>
    <mergeCell ref="C39:D39"/>
    <mergeCell ref="C38:X38"/>
    <mergeCell ref="B13:F13"/>
    <mergeCell ref="I13:M13"/>
    <mergeCell ref="N13:W13"/>
  </mergeCells>
  <phoneticPr fontId="22" type="noConversion"/>
  <dataValidations count="6">
    <dataValidation type="list" allowBlank="1" showErrorMessage="1" sqref="F15:F36" xr:uid="{EFA1C8EE-14B5-4452-B11B-BA63CF9185B0}">
      <formula1>"Anual,Trimestral,Mensal,Quinzenal,Semanal"</formula1>
    </dataValidation>
    <dataValidation type="list" allowBlank="1" showErrorMessage="1" sqref="E15:E36 D36" xr:uid="{002DC438-A678-4AEA-9447-235D4E857B65}">
      <formula1>"Presencial,Não presencial,Misto"</formula1>
    </dataValidation>
    <dataValidation type="decimal" operator="greaterThan" allowBlank="1" showErrorMessage="1" sqref="M36" xr:uid="{C3816A68-F202-478C-932F-A07E10D0DE75}">
      <formula1>0</formula1>
    </dataValidation>
    <dataValidation type="whole" operator="greaterThanOrEqual" allowBlank="1" showInputMessage="1" showErrorMessage="1" sqref="K15:L36 D12:E12" xr:uid="{BE26496F-22F9-4391-A14D-82A1DD30B01B}">
      <formula1>0</formula1>
    </dataValidation>
    <dataValidation type="list" allowBlank="1" showErrorMessage="1" sqref="D15:D35" xr:uid="{01ED343C-39E6-4A49-94E4-165F46592CE9}">
      <formula1>"Visibilidade da leitura,Leitura recreativa,Leitura orientada,Socialização da leitura,Envolvimento da família"</formula1>
    </dataValidation>
    <dataValidation type="list" allowBlank="1" showErrorMessage="1" sqref="G15:G36" xr:uid="{227890C2-CDC1-45AA-B1B8-C095DFC50663}">
      <formula1>"Sim,Não"</formula1>
    </dataValidation>
  </dataValidations>
  <pageMargins left="0.46" right="0.15748031496062992" top="0.19685039370078741" bottom="0.35433070866141736" header="0" footer="0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textLength" operator="lessThanOrEqual" allowBlank="1" showInputMessage="1" prompt="máx. 500 caracteres" xr:uid="{2E500437-8E8A-4B90-B84F-F06C73EBDA20}">
          <x14:formula1>
            <xm:f>'03.estatistica'!A28</xm:f>
          </x14:formula1>
          <xm:sqref>C36</xm:sqref>
        </x14:dataValidation>
        <x14:dataValidation type="textLength" operator="lessThanOrEqual" allowBlank="1" showInputMessage="1" prompt="máx. 500 caracteres" xr:uid="{89854389-48A2-4C6A-9547-56CA28EBFE2D}">
          <x14:formula1>
            <xm:f>'03.estatistica'!A29</xm:f>
          </x14:formula1>
          <xm:sqref>C34:C35</xm:sqref>
        </x14:dataValidation>
        <x14:dataValidation type="textLength" operator="lessThanOrEqual" allowBlank="1" showInputMessage="1" prompt="máx. 500 caracteres" xr:uid="{A6BE9DDA-C7CB-4249-88A8-91AEF080DA9D}">
          <x14:formula1>
            <xm:f>'03.estatistica'!A12</xm:f>
          </x14:formula1>
          <xm:sqref>C15:C28</xm:sqref>
        </x14:dataValidation>
        <x14:dataValidation type="textLength" operator="lessThanOrEqual" allowBlank="1" showInputMessage="1" prompt="máx. 500 caracteres" xr:uid="{CA3D1F04-3405-4C9E-9E64-6C650CC4DA4B}">
          <x14:formula1>
            <xm:f>'03.estatistica'!A25</xm:f>
          </x14:formula1>
          <xm:sqref>C29:C33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4C06-6A5A-4158-85A5-5EE871902959}">
  <sheetPr codeName="Folha3">
    <tabColor rgb="FFD4D003"/>
  </sheetPr>
  <dimension ref="B4:J14"/>
  <sheetViews>
    <sheetView showGridLines="0" zoomScaleNormal="100" workbookViewId="0">
      <selection activeCell="L10" sqref="L10"/>
    </sheetView>
  </sheetViews>
  <sheetFormatPr defaultColWidth="15.77734375" defaultRowHeight="19.95" customHeight="1" x14ac:dyDescent="0.3"/>
  <cols>
    <col min="1" max="1" width="15.77734375" style="5"/>
    <col min="2" max="2" width="17" style="5" bestFit="1" customWidth="1"/>
    <col min="3" max="16384" width="15.77734375" style="5"/>
  </cols>
  <sheetData>
    <row r="4" spans="2:10" ht="19.95" customHeight="1" x14ac:dyDescent="0.3">
      <c r="B4" s="3"/>
      <c r="C4" s="3"/>
    </row>
    <row r="5" spans="2:10" ht="19.95" customHeight="1" x14ac:dyDescent="0.3">
      <c r="B5" s="3"/>
      <c r="C5" s="3" t="s">
        <v>71</v>
      </c>
    </row>
    <row r="6" spans="2:10" ht="19.95" customHeight="1" x14ac:dyDescent="0.3">
      <c r="D6" s="4"/>
      <c r="E6" s="4"/>
      <c r="F6" s="4"/>
      <c r="G6" s="4"/>
      <c r="H6" s="4"/>
      <c r="I6" s="4"/>
      <c r="J6" s="4"/>
    </row>
    <row r="7" spans="2:10" ht="13.8" x14ac:dyDescent="0.3">
      <c r="B7" s="65" t="s">
        <v>2</v>
      </c>
      <c r="C7" s="101"/>
      <c r="D7" s="101"/>
      <c r="E7" s="101"/>
      <c r="F7" s="101"/>
      <c r="G7" s="101"/>
      <c r="H7" s="101"/>
      <c r="I7" s="101"/>
      <c r="J7" s="102"/>
    </row>
    <row r="8" spans="2:10" ht="13.8" x14ac:dyDescent="0.3">
      <c r="B8" s="66" t="s">
        <v>37</v>
      </c>
      <c r="C8" s="55"/>
      <c r="D8" s="56"/>
      <c r="E8" s="56"/>
      <c r="F8" s="56"/>
      <c r="G8" s="103"/>
      <c r="H8" s="104"/>
      <c r="I8" s="104"/>
      <c r="J8" s="105"/>
    </row>
    <row r="9" spans="2:10" ht="13.8" x14ac:dyDescent="0.3">
      <c r="B9" s="67" t="s">
        <v>57</v>
      </c>
      <c r="C9" s="104"/>
      <c r="D9" s="104"/>
      <c r="E9" s="104"/>
      <c r="F9" s="104"/>
      <c r="G9" s="104"/>
      <c r="H9" s="104"/>
      <c r="I9" s="104"/>
      <c r="J9" s="105"/>
    </row>
    <row r="10" spans="2:10" ht="137.4" customHeight="1" x14ac:dyDescent="0.3">
      <c r="B10" s="67" t="s">
        <v>38</v>
      </c>
      <c r="C10" s="104"/>
      <c r="D10" s="104"/>
      <c r="E10" s="104"/>
      <c r="F10" s="104"/>
      <c r="G10" s="104"/>
      <c r="H10" s="104"/>
      <c r="I10" s="104"/>
      <c r="J10" s="105"/>
    </row>
    <row r="11" spans="2:10" ht="13.8" x14ac:dyDescent="0.3">
      <c r="B11" s="67" t="s">
        <v>39</v>
      </c>
      <c r="C11" s="104"/>
      <c r="D11" s="104"/>
      <c r="E11" s="104"/>
      <c r="F11" s="104"/>
      <c r="G11" s="104"/>
      <c r="H11" s="104"/>
      <c r="I11" s="104"/>
      <c r="J11" s="105"/>
    </row>
    <row r="12" spans="2:10" ht="13.8" x14ac:dyDescent="0.3">
      <c r="B12" s="67" t="s">
        <v>40</v>
      </c>
      <c r="C12" s="104"/>
      <c r="D12" s="104"/>
      <c r="E12" s="104"/>
      <c r="F12" s="104"/>
      <c r="G12" s="104"/>
      <c r="H12" s="104"/>
      <c r="I12" s="104"/>
      <c r="J12" s="105"/>
    </row>
    <row r="13" spans="2:10" ht="111.6" customHeight="1" x14ac:dyDescent="0.3">
      <c r="B13" s="68" t="s">
        <v>41</v>
      </c>
      <c r="C13" s="101"/>
      <c r="D13" s="101"/>
      <c r="E13" s="101"/>
      <c r="F13" s="101"/>
      <c r="G13" s="101"/>
      <c r="H13" s="101"/>
      <c r="I13" s="101"/>
      <c r="J13" s="102"/>
    </row>
    <row r="14" spans="2:10" ht="19.95" customHeight="1" x14ac:dyDescent="0.3">
      <c r="B14" s="12"/>
      <c r="C14" s="12"/>
      <c r="D14" s="12"/>
      <c r="E14" s="12"/>
      <c r="F14" s="12"/>
      <c r="G14" s="12"/>
      <c r="H14" s="12"/>
      <c r="I14" s="12"/>
      <c r="J14" s="12"/>
    </row>
  </sheetData>
  <sheetProtection algorithmName="SHA-512" hashValue="Sq+hvUDKRktDJrr945B17BluvDIW//9swjlzTXUPO+UZnAPAroI/pwkczOWj4pmvw2KzlfXA5SaA5ki6+KCi7g==" saltValue="e61bJ0pVoasIQi5VnRuj9g==" spinCount="100000" sheet="1" objects="1" scenarios="1"/>
  <mergeCells count="7">
    <mergeCell ref="C13:J13"/>
    <mergeCell ref="C7:J7"/>
    <mergeCell ref="G8:J8"/>
    <mergeCell ref="C9:J9"/>
    <mergeCell ref="C10:J10"/>
    <mergeCell ref="C11:J11"/>
    <mergeCell ref="C12:J12"/>
  </mergeCells>
  <phoneticPr fontId="22" type="noConversion"/>
  <dataValidations count="2">
    <dataValidation type="whole" operator="greaterThanOrEqual" allowBlank="1" showInputMessage="1" showErrorMessage="1" sqref="C8 E8:F8" xr:uid="{CA8CAEC0-4894-4260-8B08-8AD6BBFC50C0}">
      <formula1>0</formula1>
    </dataValidation>
    <dataValidation operator="greaterThanOrEqual" allowBlank="1" showInputMessage="1" showErrorMessage="1" sqref="D8" xr:uid="{4F10534B-B9A9-47B9-963F-2B6E4F21207B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5D7B-80F3-4BCA-9BA8-B7466CD247EB}">
  <sheetPr codeName="Folha4">
    <tabColor theme="0" tint="-4.9989318521683403E-2"/>
  </sheetPr>
  <dimension ref="A1:S30"/>
  <sheetViews>
    <sheetView showGridLines="0" zoomScaleNormal="100" workbookViewId="0">
      <selection activeCell="R9" sqref="R9"/>
    </sheetView>
  </sheetViews>
  <sheetFormatPr defaultColWidth="10.77734375" defaultRowHeight="19.95" customHeight="1" x14ac:dyDescent="0.3"/>
  <cols>
    <col min="1" max="1" width="10.77734375" style="47"/>
  </cols>
  <sheetData>
    <row r="1" spans="1:19" ht="19.95" customHeight="1" x14ac:dyDescent="0.3">
      <c r="A1" s="46"/>
      <c r="B1" s="5"/>
      <c r="C1" s="5"/>
    </row>
    <row r="2" spans="1:19" ht="19.95" customHeight="1" x14ac:dyDescent="0.3">
      <c r="A2" s="46"/>
      <c r="B2" s="5"/>
      <c r="C2" s="5"/>
    </row>
    <row r="3" spans="1:19" ht="19.95" customHeight="1" x14ac:dyDescent="0.3">
      <c r="A3" s="46"/>
      <c r="B3" s="5"/>
      <c r="C3" s="5"/>
    </row>
    <row r="4" spans="1:19" ht="19.95" customHeight="1" x14ac:dyDescent="0.3">
      <c r="A4" s="46"/>
      <c r="B4" s="3"/>
      <c r="C4" s="3"/>
    </row>
    <row r="5" spans="1:19" ht="19.95" customHeight="1" x14ac:dyDescent="0.3">
      <c r="A5" s="46"/>
      <c r="B5" s="3"/>
      <c r="C5" s="3" t="s">
        <v>72</v>
      </c>
    </row>
    <row r="7" spans="1:19" ht="27.6" customHeight="1" x14ac:dyDescent="0.3">
      <c r="B7" s="69" t="s">
        <v>54</v>
      </c>
      <c r="C7" s="69" t="s">
        <v>31</v>
      </c>
      <c r="D7" s="69" t="s">
        <v>32</v>
      </c>
      <c r="E7" s="69" t="s">
        <v>33</v>
      </c>
      <c r="F7" s="69" t="s">
        <v>17</v>
      </c>
      <c r="G7" s="69" t="s">
        <v>16</v>
      </c>
      <c r="H7" s="69" t="s">
        <v>19</v>
      </c>
      <c r="I7" s="69" t="s">
        <v>20</v>
      </c>
      <c r="J7" s="69" t="s">
        <v>18</v>
      </c>
      <c r="K7" s="69" t="s">
        <v>55</v>
      </c>
      <c r="L7" s="69" t="s">
        <v>35</v>
      </c>
      <c r="M7" s="70" t="s">
        <v>62</v>
      </c>
      <c r="N7" s="69" t="s">
        <v>26</v>
      </c>
      <c r="O7" s="69" t="s">
        <v>27</v>
      </c>
      <c r="P7" s="69" t="s">
        <v>22</v>
      </c>
      <c r="Q7" s="69" t="s">
        <v>28</v>
      </c>
      <c r="R7" s="69" t="s">
        <v>29</v>
      </c>
      <c r="S7" s="45"/>
    </row>
    <row r="8" spans="1:19" ht="19.95" customHeight="1" x14ac:dyDescent="0.3">
      <c r="B8" s="74">
        <f>COUNTA('01.cronograma'!$B15:$B34)</f>
        <v>0</v>
      </c>
      <c r="C8" s="75">
        <f>COUNTIF('01.cronograma'!$E:$E, C7)</f>
        <v>0</v>
      </c>
      <c r="D8" s="75">
        <f>COUNTIF('01.cronograma'!$E:$E, D7)</f>
        <v>0</v>
      </c>
      <c r="E8" s="75">
        <f>COUNTIF('01.cronograma'!$E:$E, E7)</f>
        <v>0</v>
      </c>
      <c r="F8" s="75">
        <f>COUNTIF('01.cronograma'!$F:$F, "*Anual*")</f>
        <v>0</v>
      </c>
      <c r="G8" s="75">
        <f>COUNTIF('01.cronograma'!$F:F, "*Trimestral*")</f>
        <v>0</v>
      </c>
      <c r="H8" s="75">
        <f>COUNTIF('01.cronograma'!$F:F, "*Mensal*")</f>
        <v>0</v>
      </c>
      <c r="I8" s="75">
        <f>COUNTIF('01.cronograma'!$F:F, "*Quinzenal*")</f>
        <v>0</v>
      </c>
      <c r="J8" s="75">
        <f>COUNTIF('01.cronograma'!$F:F, "*Semanal*")</f>
        <v>0</v>
      </c>
      <c r="K8" s="75">
        <f>SUM('01.cronograma'!$K$15:$K107)</f>
        <v>0</v>
      </c>
      <c r="L8" s="75">
        <f>SUM('01.cronograma'!L15:L213)</f>
        <v>0</v>
      </c>
      <c r="M8" s="76" t="e">
        <f>'03.estatistica'!L8/'01.cronograma'!D10</f>
        <v>#DIV/0!</v>
      </c>
      <c r="N8" s="75">
        <f>COUNTIF('01.cronograma'!$I:$I, "*pe*")</f>
        <v>0</v>
      </c>
      <c r="O8" s="75">
        <f>COUNTIF('01.cronograma'!$I:$I, "*1*")</f>
        <v>0</v>
      </c>
      <c r="P8" s="75">
        <f>COUNTIF('01.cronograma'!$I:$I, "*2*")</f>
        <v>0</v>
      </c>
      <c r="Q8" s="75">
        <f>COUNTIF('01.cronograma'!$I:$I, "*3*")</f>
        <v>0</v>
      </c>
      <c r="R8" s="75">
        <f>COUNTIF('01.cronograma'!$I15:$I2000, "*ES*")</f>
        <v>0</v>
      </c>
      <c r="S8" s="45"/>
    </row>
    <row r="9" spans="1:19" ht="25.8" customHeight="1" x14ac:dyDescent="0.3">
      <c r="B9" s="69" t="s">
        <v>66</v>
      </c>
      <c r="C9" s="69" t="s">
        <v>65</v>
      </c>
      <c r="D9" s="69" t="s">
        <v>67</v>
      </c>
      <c r="E9" s="69" t="s">
        <v>75</v>
      </c>
      <c r="F9" s="69" t="s">
        <v>76</v>
      </c>
      <c r="G9" s="69" t="s">
        <v>82</v>
      </c>
      <c r="H9" s="69" t="s">
        <v>83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19.95" customHeight="1" x14ac:dyDescent="0.3">
      <c r="A10" s="47" t="s">
        <v>23</v>
      </c>
      <c r="B10" s="75">
        <f>COUNTIF('01.cronograma'!$D:$D, B9)</f>
        <v>0</v>
      </c>
      <c r="C10" s="75">
        <f>COUNTIF('01.cronograma'!$D:$D, C9)</f>
        <v>0</v>
      </c>
      <c r="D10" s="75">
        <f>COUNTIF('01.cronograma'!$D:$D, D9)</f>
        <v>0</v>
      </c>
      <c r="E10" s="75">
        <f>COUNTIF('01.cronograma'!$D:$D, E9)</f>
        <v>0</v>
      </c>
      <c r="F10" s="75">
        <f>COUNTIF('01.cronograma'!$D:$D, F9)</f>
        <v>0</v>
      </c>
      <c r="G10" s="75">
        <f>COUNTIF('01.cronograma'!$G:$G, G9)</f>
        <v>0</v>
      </c>
      <c r="H10" s="75">
        <f>COUNTIF('01.cronograma'!$G:$G, H9)</f>
        <v>0</v>
      </c>
    </row>
    <row r="11" spans="1:19" ht="19.95" customHeight="1" x14ac:dyDescent="0.3">
      <c r="A11" s="47" t="s">
        <v>17</v>
      </c>
      <c r="L11" s="2"/>
      <c r="M11" s="2"/>
    </row>
    <row r="12" spans="1:19" ht="19.95" customHeight="1" x14ac:dyDescent="0.3">
      <c r="A12" s="47" t="s">
        <v>16</v>
      </c>
      <c r="B12" s="44" t="s">
        <v>77</v>
      </c>
      <c r="H12" s="44" t="s">
        <v>78</v>
      </c>
      <c r="N12" s="44" t="s">
        <v>4</v>
      </c>
    </row>
    <row r="13" spans="1:19" ht="19.95" customHeight="1" x14ac:dyDescent="0.3">
      <c r="A13" s="47" t="s">
        <v>19</v>
      </c>
    </row>
    <row r="14" spans="1:19" ht="19.95" customHeight="1" x14ac:dyDescent="0.3">
      <c r="A14" s="47" t="s">
        <v>20</v>
      </c>
    </row>
    <row r="15" spans="1:19" ht="19.95" customHeight="1" x14ac:dyDescent="0.3">
      <c r="A15" s="47" t="s">
        <v>18</v>
      </c>
    </row>
    <row r="17" spans="1:8" ht="19.95" customHeight="1" x14ac:dyDescent="0.3">
      <c r="A17" s="47" t="s">
        <v>21</v>
      </c>
      <c r="B17" s="1"/>
      <c r="C17" s="1"/>
      <c r="D17" s="1"/>
      <c r="E17" s="1"/>
    </row>
    <row r="18" spans="1:8" ht="19.95" customHeight="1" x14ac:dyDescent="0.3">
      <c r="A18" s="47" t="s">
        <v>24</v>
      </c>
      <c r="B18" s="1"/>
      <c r="C18" s="1"/>
      <c r="D18" s="1"/>
      <c r="E18" s="1"/>
    </row>
    <row r="19" spans="1:8" ht="19.95" customHeight="1" x14ac:dyDescent="0.3">
      <c r="A19" s="47" t="s">
        <v>25</v>
      </c>
      <c r="B19" s="1"/>
      <c r="C19" s="1"/>
      <c r="D19" s="1"/>
      <c r="E19" s="1"/>
    </row>
    <row r="21" spans="1:8" ht="19.95" customHeight="1" x14ac:dyDescent="0.3">
      <c r="A21" s="47" t="s">
        <v>26</v>
      </c>
      <c r="B21" s="1"/>
      <c r="C21" s="1"/>
      <c r="D21" s="1"/>
      <c r="E21" s="1"/>
    </row>
    <row r="22" spans="1:8" ht="19.95" customHeight="1" x14ac:dyDescent="0.3">
      <c r="A22" s="47" t="s">
        <v>27</v>
      </c>
      <c r="B22" s="1"/>
      <c r="C22" s="1"/>
      <c r="D22" s="1"/>
      <c r="E22" s="1"/>
    </row>
    <row r="23" spans="1:8" ht="19.95" customHeight="1" x14ac:dyDescent="0.3">
      <c r="A23" s="47" t="s">
        <v>22</v>
      </c>
      <c r="B23" s="1"/>
      <c r="C23" s="1"/>
      <c r="D23" s="1"/>
      <c r="E23" s="1"/>
    </row>
    <row r="24" spans="1:8" ht="19.95" customHeight="1" x14ac:dyDescent="0.3">
      <c r="A24" s="47" t="s">
        <v>28</v>
      </c>
      <c r="B24" s="1"/>
      <c r="C24" s="1"/>
      <c r="D24" s="1"/>
      <c r="E24" s="1"/>
    </row>
    <row r="25" spans="1:8" ht="19.95" customHeight="1" x14ac:dyDescent="0.3">
      <c r="A25" s="47" t="s">
        <v>29</v>
      </c>
      <c r="B25" s="1"/>
      <c r="C25" s="1"/>
      <c r="D25" s="1"/>
      <c r="E25" s="1"/>
    </row>
    <row r="26" spans="1:8" ht="19.95" customHeight="1" x14ac:dyDescent="0.3">
      <c r="A26" s="47" t="s">
        <v>30</v>
      </c>
      <c r="B26" s="1"/>
      <c r="C26" s="1"/>
      <c r="D26" s="1"/>
      <c r="E26" s="1"/>
    </row>
    <row r="28" spans="1:8" ht="19.95" customHeight="1" x14ac:dyDescent="0.3">
      <c r="A28" s="47">
        <v>500</v>
      </c>
    </row>
    <row r="30" spans="1:8" ht="19.95" customHeight="1" x14ac:dyDescent="0.3">
      <c r="B30" s="44" t="s">
        <v>80</v>
      </c>
      <c r="H30" s="44" t="s">
        <v>68</v>
      </c>
    </row>
  </sheetData>
  <sheetProtection algorithmName="SHA-512" hashValue="3UVzNuIitXz8vL2fRY6/3Tsxl2R2cqTssBWYcO1NU/iobxIhX0fraYMaVfjHWlLHlSJFueaSNWzgakJ588IyXQ==" saltValue="ebEQ00IENnsgmpPJ6b7DwA==" spinCount="100000" sheet="1" objects="1" scenarios="1"/>
  <phoneticPr fontId="2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5FAB348F6D04A98BE6ADB0E5C9164" ma:contentTypeVersion="13" ma:contentTypeDescription="Criar um novo documento." ma:contentTypeScope="" ma:versionID="174f267c3b22a49894d2e3f5ca44684b">
  <xsd:schema xmlns:xsd="http://www.w3.org/2001/XMLSchema" xmlns:xs="http://www.w3.org/2001/XMLSchema" xmlns:p="http://schemas.microsoft.com/office/2006/metadata/properties" xmlns:ns2="32417472-c36c-41dc-9341-a4fcd53fefdb" xmlns:ns3="83876845-a1ac-4e63-b9ad-cc4ed6866538" targetNamespace="http://schemas.microsoft.com/office/2006/metadata/properties" ma:root="true" ma:fieldsID="bf8c0f95b291caf225ea4cc10af7be9e" ns2:_="" ns3:_="">
    <xsd:import namespace="32417472-c36c-41dc-9341-a4fcd53fefdb"/>
    <xsd:import namespace="83876845-a1ac-4e63-b9ad-cc4ed6866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17472-c36c-41dc-9341-a4fcd53fe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6845-a1ac-4e63-b9ad-cc4ed68665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83cadf-01ca-491f-9ba3-3c8653ac89f8}" ma:internalName="TaxCatchAll" ma:showField="CatchAllData" ma:web="83876845-a1ac-4e63-b9ad-cc4ed6866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17472-c36c-41dc-9341-a4fcd53fefdb">
      <Terms xmlns="http://schemas.microsoft.com/office/infopath/2007/PartnerControls"/>
    </lcf76f155ced4ddcb4097134ff3c332f>
    <TaxCatchAll xmlns="83876845-a1ac-4e63-b9ad-cc4ed68665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8609B-8887-4AA0-A957-29AC967DB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17472-c36c-41dc-9341-a4fcd53fefdb"/>
    <ds:schemaRef ds:uri="83876845-a1ac-4e63-b9ad-cc4ed6866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011C5E-5FB8-4692-9E92-9C833E326DAE}">
  <ds:schemaRefs>
    <ds:schemaRef ds:uri="http://schemas.microsoft.com/office/2006/metadata/properties"/>
    <ds:schemaRef ds:uri="http://schemas.microsoft.com/office/infopath/2007/PartnerControls"/>
    <ds:schemaRef ds:uri="32417472-c36c-41dc-9341-a4fcd53fefdb"/>
    <ds:schemaRef ds:uri="83876845-a1ac-4e63-b9ad-cc4ed6866538"/>
  </ds:schemaRefs>
</ds:datastoreItem>
</file>

<file path=customXml/itemProps3.xml><?xml version="1.0" encoding="utf-8"?>
<ds:datastoreItem xmlns:ds="http://schemas.openxmlformats.org/officeDocument/2006/customXml" ds:itemID="{CAEEB318-9431-49C3-8FA1-1FD34A3FC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00.sumario</vt:lpstr>
      <vt:lpstr>01.cronograma</vt:lpstr>
      <vt:lpstr>02.acaoDestaque</vt:lpstr>
      <vt:lpstr>03.estatistica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aLer+</dc:title>
  <dc:subject/>
  <dc:creator>ME | Rede de Bibliotecas Escolares</dc:creator>
  <cp:keywords/>
  <dc:description/>
  <cp:lastModifiedBy>Maria João Filipe (RBE)</cp:lastModifiedBy>
  <cp:revision/>
  <dcterms:created xsi:type="dcterms:W3CDTF">2022-06-01T08:55:56Z</dcterms:created>
  <dcterms:modified xsi:type="dcterms:W3CDTF">2024-01-17T10:48:23Z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0x0101008145FAB348F6D04A98BE6ADB0E5C9164</vt:lpwstr>
  </property>
  <property fmtid="{D5CDD505-2E9C-101B-9397-08002B2CF9AE}" pid="3" name="MediaServiceImageTags">
    <vt:lpwstr/>
  </property>
  <property fmtid="{D5CDD505-2E9C-101B-9397-08002B2CF9AE}" pid="4" name="KTEDDL1">
    <vt:lpwstr>'Dados'!$A$15:$A$20-T, TLS</vt:lpwstr>
  </property>
</Properties>
</file>